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0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endrier_2425" sheetId="1" state="visible" r:id="rId2"/>
    <sheet name="Validations" sheetId="2" state="visible" r:id="rId3"/>
  </sheets>
  <definedNames>
    <definedName function="false" hidden="false" localSheetId="0" name="_xlnm.Print_Area" vbProcedure="false">Calendrier_2425!$A$1:$AB$46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<sst xmlns="http://schemas.openxmlformats.org/spreadsheetml/2006/main" count="280" uniqueCount="27">
  <si>
    <t xml:space="preserve">Formation :</t>
  </si>
  <si>
    <t xml:space="preserve">Licence Pro Nouvelle Mobilité Electrique</t>
  </si>
  <si>
    <t xml:space="preserve">Site :</t>
  </si>
  <si>
    <t xml:space="preserve">IUT de Cachan</t>
  </si>
  <si>
    <t xml:space="preserve">Année :</t>
  </si>
  <si>
    <t xml:space="preserve">2024/2025</t>
  </si>
  <si>
    <t xml:space="preserve">septembre</t>
  </si>
  <si>
    <t xml:space="preserve">ENT</t>
  </si>
  <si>
    <t xml:space="preserve">Toussaint</t>
  </si>
  <si>
    <t xml:space="preserve">1er jan</t>
  </si>
  <si>
    <t xml:space="preserve">1er mai</t>
  </si>
  <si>
    <t xml:space="preserve">CFA</t>
  </si>
  <si>
    <t xml:space="preserve">Pentecôte</t>
  </si>
  <si>
    <t xml:space="preserve">Armistice</t>
  </si>
  <si>
    <t xml:space="preserve">Fête Nat.</t>
  </si>
  <si>
    <t xml:space="preserve">Pâques</t>
  </si>
  <si>
    <t xml:space="preserve">Noël</t>
  </si>
  <si>
    <t xml:space="preserve">Ascension</t>
  </si>
  <si>
    <t xml:space="preserve">Date de Début de Formation :</t>
  </si>
  <si>
    <t xml:space="preserve">Volume Horaire Annuel de la Formation :</t>
  </si>
  <si>
    <t xml:space="preserve">heures</t>
  </si>
  <si>
    <t xml:space="preserve">Date de Fin de Formation :</t>
  </si>
  <si>
    <t xml:space="preserve">Validation indicatives</t>
  </si>
  <si>
    <t xml:space="preserve">Formule</t>
  </si>
  <si>
    <t xml:space="preserve">Nb jours CFA sur le calendrier :</t>
  </si>
  <si>
    <t xml:space="preserve">Soit environ :</t>
  </si>
  <si>
    <t xml:space="preserve">Nb jours ENT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</si>
</sst>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m"/>
    <numFmt numFmtId="166" formatCode="ddd\-dd"/>
    <numFmt numFmtId="167" formatCode="dd\-mmm"/>
    <numFmt numFmtId="168" formatCode="dd/mm/yyyy"/>
    <numFmt numFmtId="169" formatCode="General"/>
  </numFmts>
  <fonts count="12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9C0006"/>
      <name val="Calibri"/>
      <family val="0"/>
      <charset val="1"/>
    </font>
    <font>
      <sz val="12"/>
      <color rgb="FF000000"/>
      <name val="Open Sans"/>
      <family val="2"/>
      <charset val="1"/>
    </font>
    <font>
      <sz val="18"/>
      <color rgb="FF000000"/>
      <name val="Open Sans"/>
      <family val="2"/>
      <charset val="1"/>
    </font>
    <font>
      <b val="true"/>
      <sz val="12"/>
      <color rgb="FFFFFFFF"/>
      <name val="Open Sans"/>
      <family val="2"/>
      <charset val="1"/>
    </font>
    <font>
      <sz val="12"/>
      <color rgb="FFFFFFFF"/>
      <name val="Open Sans"/>
      <family val="2"/>
      <charset val="1"/>
    </font>
    <font>
      <sz val="12"/>
      <name val="Open Sans"/>
      <family val="2"/>
      <charset val="1"/>
    </font>
    <font>
      <sz val="12"/>
      <color rgb="FF000000"/>
      <name val="Open Sans Regular"/>
      <family val="0"/>
      <charset val="1"/>
    </font>
    <font>
      <b val="true"/>
      <sz val="12"/>
      <name val="Open Sans Regular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63003C"/>
        <bgColor rgb="FF800000"/>
      </patternFill>
    </fill>
    <fill>
      <patternFill patternType="solid">
        <fgColor rgb="FF000000"/>
        <bgColor rgb="FF0033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6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6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f1" xfId="20"/>
    <cellStyle name="cf2" xfId="21"/>
  </cellStyles>
  <dxfs count="30">
    <dxf>
      <font>
        <name val="Calibri (Corps)"/>
        <charset val="1"/>
        <family val="0"/>
        <color rgb="FFFFFFFF"/>
        <sz val="12"/>
      </font>
      <numFmt numFmtId="164" formatCode="General"/>
      <fill>
        <patternFill>
          <bgColor rgb="FF7030A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E383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  <dxf>
      <font>
        <name val="Calibri"/>
        <charset val="1"/>
        <family val="0"/>
        <color rgb="FF9C0006"/>
        <sz val="12"/>
      </font>
      <numFmt numFmtId="164" formatCode="General"/>
      <fill>
        <patternFill>
          <bgColor rgb="FFFFC7CE"/>
        </patternFill>
      </fill>
    </dxf>
    <dxf>
      <font>
        <name val="Calibri"/>
        <charset val="1"/>
        <family val="0"/>
        <color rgb="FF000000"/>
        <sz val="12"/>
      </font>
      <numFmt numFmtId="164" formatCode="General"/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3003C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383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3</xdr:col>
      <xdr:colOff>451800</xdr:colOff>
      <xdr:row>9</xdr:row>
      <xdr:rowOff>23040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0" y="0"/>
          <a:ext cx="2309040" cy="227088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A46"/>
  <sheetViews>
    <sheetView showFormulas="false" showGridLines="true" showRowColHeaders="true" showZeros="true" rightToLeft="false" tabSelected="true" showOutlineSymbols="true" defaultGridColor="true" view="normal" topLeftCell="A24" colorId="64" zoomScale="100" zoomScaleNormal="100" zoomScalePageLayoutView="100" workbookViewId="0">
      <selection pane="topLeft" activeCell="AA15" activeCellId="0" sqref="AA15"/>
    </sheetView>
  </sheetViews>
  <sheetFormatPr defaultColWidth="7.9921875" defaultRowHeight="16" zeroHeight="false" outlineLevelRow="0" outlineLevelCol="0"/>
  <cols>
    <col collapsed="false" customWidth="true" hidden="false" outlineLevel="0" max="5" min="5" style="0" width="11.83"/>
    <col collapsed="false" customWidth="true" hidden="false" outlineLevel="0" max="7" min="7" style="0" width="10.83"/>
    <col collapsed="false" customWidth="true" hidden="false" outlineLevel="0" max="19" min="19" style="0" width="10.33"/>
    <col collapsed="false" customWidth="true" hidden="false" outlineLevel="0" max="21" min="21" style="0" width="11"/>
    <col collapsed="false" customWidth="true" hidden="false" outlineLevel="0" max="23" min="23" style="0" width="9"/>
  </cols>
  <sheetData>
    <row r="1" s="1" customFormat="true" ht="16" hidden="false" customHeight="true" outlineLevel="0" collapsed="false"/>
    <row r="2" s="1" customFormat="true" ht="26" hidden="false" customHeight="false" outlineLevel="0" collapsed="false">
      <c r="B2" s="2"/>
      <c r="C2" s="2"/>
      <c r="D2" s="2"/>
      <c r="F2" s="3" t="s">
        <v>0</v>
      </c>
      <c r="G2" s="4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="1" customFormat="true" ht="16" hidden="false" customHeight="tru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="1" customFormat="true" ht="26" hidden="false" customHeight="false" outlineLevel="0" collapsed="false">
      <c r="B4" s="2"/>
      <c r="C4" s="2"/>
      <c r="D4" s="2"/>
      <c r="F4" s="5" t="s">
        <v>2</v>
      </c>
      <c r="G4" s="4" t="s">
        <v>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="1" customFormat="true" ht="16" hidden="false" customHeight="true" outlineLevel="0" collapsed="false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="1" customFormat="true" ht="26" hidden="false" customHeight="false" outlineLevel="0" collapsed="false">
      <c r="B6" s="2"/>
      <c r="C6" s="2"/>
      <c r="D6" s="2"/>
      <c r="E6" s="2"/>
      <c r="F6" s="3" t="s">
        <v>4</v>
      </c>
      <c r="G6" s="6" t="s">
        <v>5</v>
      </c>
      <c r="H6" s="2"/>
      <c r="I6" s="2"/>
      <c r="J6" s="7"/>
      <c r="K6" s="2"/>
      <c r="L6" s="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="1" customFormat="true" ht="19" hidden="false" customHeight="false" outlineLevel="0" collapsed="false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="1" customFormat="true" ht="16" hidden="false" customHeight="true" outlineLevel="0" collapsed="false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="1" customFormat="true" ht="16" hidden="false" customHeight="true" outlineLevel="0" collapsed="false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="1" customFormat="true" ht="16" hidden="false" customHeight="true" outlineLevel="0" collapsed="false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customFormat="false" ht="16" hidden="false" customHeight="true" outlineLevel="0" collapsed="false">
      <c r="B11" s="9" t="n">
        <v>45170</v>
      </c>
      <c r="C11" s="9"/>
      <c r="D11" s="10" t="n">
        <v>45200</v>
      </c>
      <c r="E11" s="10"/>
      <c r="F11" s="10" t="n">
        <v>45231</v>
      </c>
      <c r="G11" s="10"/>
      <c r="H11" s="10" t="n">
        <v>45261</v>
      </c>
      <c r="I11" s="10"/>
      <c r="J11" s="10" t="n">
        <v>45292</v>
      </c>
      <c r="K11" s="10"/>
      <c r="L11" s="10" t="n">
        <v>45323</v>
      </c>
      <c r="M11" s="10"/>
      <c r="N11" s="10" t="n">
        <v>45352</v>
      </c>
      <c r="O11" s="10"/>
      <c r="P11" s="10" t="n">
        <v>45383</v>
      </c>
      <c r="Q11" s="10"/>
      <c r="R11" s="10" t="n">
        <v>45413</v>
      </c>
      <c r="S11" s="10"/>
      <c r="T11" s="10" t="n">
        <v>45444</v>
      </c>
      <c r="U11" s="10"/>
      <c r="V11" s="10" t="n">
        <v>45474</v>
      </c>
      <c r="W11" s="10"/>
      <c r="X11" s="10" t="n">
        <v>45505</v>
      </c>
      <c r="Y11" s="10"/>
      <c r="Z11" s="11" t="s">
        <v>6</v>
      </c>
      <c r="AA11" s="11"/>
    </row>
    <row r="12" customFormat="false" ht="16" hidden="false" customHeight="true" outlineLevel="0" collapsed="false">
      <c r="B12" s="12" t="n">
        <v>45536</v>
      </c>
      <c r="C12" s="13"/>
      <c r="D12" s="14" t="n">
        <f aca="false">B41+1</f>
        <v>45566</v>
      </c>
      <c r="E12" s="15" t="s">
        <v>7</v>
      </c>
      <c r="F12" s="14" t="n">
        <f aca="false">D42+1</f>
        <v>45597</v>
      </c>
      <c r="G12" s="16" t="s">
        <v>8</v>
      </c>
      <c r="H12" s="14" t="n">
        <f aca="false">F41+1</f>
        <v>45627</v>
      </c>
      <c r="I12" s="13"/>
      <c r="J12" s="14" t="n">
        <f aca="false">H42+1</f>
        <v>45658</v>
      </c>
      <c r="K12" s="16" t="s">
        <v>9</v>
      </c>
      <c r="L12" s="14" t="n">
        <f aca="false">J42+1</f>
        <v>45689</v>
      </c>
      <c r="M12" s="15"/>
      <c r="N12" s="14" t="n">
        <f aca="false">L39+1</f>
        <v>45717</v>
      </c>
      <c r="O12" s="15"/>
      <c r="P12" s="14" t="n">
        <f aca="false">N42+1</f>
        <v>45748</v>
      </c>
      <c r="Q12" s="15" t="s">
        <v>7</v>
      </c>
      <c r="R12" s="14" t="n">
        <f aca="false">P41+1</f>
        <v>45778</v>
      </c>
      <c r="S12" s="16" t="s">
        <v>10</v>
      </c>
      <c r="T12" s="14" t="n">
        <f aca="false">R42+1</f>
        <v>45809</v>
      </c>
      <c r="U12" s="13"/>
      <c r="V12" s="14" t="n">
        <f aca="false">T41+1</f>
        <v>45839</v>
      </c>
      <c r="W12" s="15" t="s">
        <v>7</v>
      </c>
      <c r="X12" s="14" t="n">
        <f aca="false">V42+1</f>
        <v>45870</v>
      </c>
      <c r="Y12" s="15" t="s">
        <v>7</v>
      </c>
      <c r="Z12" s="14" t="n">
        <f aca="false">X42+1</f>
        <v>45901</v>
      </c>
      <c r="AA12" s="17"/>
    </row>
    <row r="13" customFormat="false" ht="17.9" hidden="false" customHeight="false" outlineLevel="0" collapsed="false">
      <c r="B13" s="12" t="n">
        <f aca="false">B12+1</f>
        <v>45537</v>
      </c>
      <c r="C13" s="15" t="s">
        <v>7</v>
      </c>
      <c r="D13" s="14" t="n">
        <f aca="false">D12+1</f>
        <v>45567</v>
      </c>
      <c r="E13" s="15" t="s">
        <v>7</v>
      </c>
      <c r="F13" s="14" t="n">
        <f aca="false">F12+1</f>
        <v>45598</v>
      </c>
      <c r="G13" s="15"/>
      <c r="H13" s="14" t="n">
        <f aca="false">H12+1</f>
        <v>45628</v>
      </c>
      <c r="I13" s="15" t="s">
        <v>11</v>
      </c>
      <c r="J13" s="14" t="n">
        <f aca="false">J12+1</f>
        <v>45659</v>
      </c>
      <c r="K13" s="15" t="s">
        <v>7</v>
      </c>
      <c r="L13" s="14" t="n">
        <f aca="false">L12+1</f>
        <v>45690</v>
      </c>
      <c r="M13" s="13"/>
      <c r="N13" s="14" t="n">
        <f aca="false">N12+1</f>
        <v>45718</v>
      </c>
      <c r="O13" s="13"/>
      <c r="P13" s="14" t="n">
        <f aca="false">P12+1</f>
        <v>45749</v>
      </c>
      <c r="Q13" s="15" t="s">
        <v>7</v>
      </c>
      <c r="R13" s="14" t="n">
        <f aca="false">R12+1</f>
        <v>45779</v>
      </c>
      <c r="S13" s="15" t="s">
        <v>7</v>
      </c>
      <c r="T13" s="14" t="n">
        <f aca="false">T12+1</f>
        <v>45810</v>
      </c>
      <c r="U13" s="15" t="s">
        <v>11</v>
      </c>
      <c r="V13" s="14" t="n">
        <f aca="false">V12+1</f>
        <v>45840</v>
      </c>
      <c r="W13" s="15" t="s">
        <v>7</v>
      </c>
      <c r="X13" s="14" t="n">
        <f aca="false">X12+1</f>
        <v>45871</v>
      </c>
      <c r="Y13" s="15"/>
      <c r="Z13" s="14" t="n">
        <f aca="false">Z12+1</f>
        <v>45902</v>
      </c>
      <c r="AA13" s="17"/>
    </row>
    <row r="14" customFormat="false" ht="17.9" hidden="false" customHeight="false" outlineLevel="0" collapsed="false">
      <c r="B14" s="12" t="n">
        <f aca="false">B13+1</f>
        <v>45538</v>
      </c>
      <c r="C14" s="15" t="s">
        <v>7</v>
      </c>
      <c r="D14" s="14" t="n">
        <f aca="false">D13+1</f>
        <v>45568</v>
      </c>
      <c r="E14" s="15" t="s">
        <v>7</v>
      </c>
      <c r="F14" s="14" t="n">
        <f aca="false">F13+1</f>
        <v>45599</v>
      </c>
      <c r="G14" s="13"/>
      <c r="H14" s="14" t="n">
        <f aca="false">H13+1</f>
        <v>45629</v>
      </c>
      <c r="I14" s="15" t="s">
        <v>11</v>
      </c>
      <c r="J14" s="14" t="n">
        <f aca="false">J13+1</f>
        <v>45660</v>
      </c>
      <c r="K14" s="15" t="s">
        <v>7</v>
      </c>
      <c r="L14" s="14" t="n">
        <f aca="false">L13+1</f>
        <v>45691</v>
      </c>
      <c r="M14" s="15" t="s">
        <v>7</v>
      </c>
      <c r="N14" s="14" t="n">
        <f aca="false">N13+1</f>
        <v>45719</v>
      </c>
      <c r="O14" s="15" t="s">
        <v>7</v>
      </c>
      <c r="P14" s="14" t="n">
        <f aca="false">P13+1</f>
        <v>45750</v>
      </c>
      <c r="Q14" s="15" t="s">
        <v>7</v>
      </c>
      <c r="R14" s="14" t="n">
        <f aca="false">R13+1</f>
        <v>45780</v>
      </c>
      <c r="S14" s="15"/>
      <c r="T14" s="14" t="n">
        <f aca="false">T13+1</f>
        <v>45811</v>
      </c>
      <c r="U14" s="15" t="s">
        <v>11</v>
      </c>
      <c r="V14" s="14" t="n">
        <f aca="false">V13+1</f>
        <v>45841</v>
      </c>
      <c r="W14" s="15" t="s">
        <v>7</v>
      </c>
      <c r="X14" s="14" t="n">
        <f aca="false">X13+1</f>
        <v>45872</v>
      </c>
      <c r="Y14" s="13"/>
      <c r="Z14" s="14" t="n">
        <f aca="false">Z13+1</f>
        <v>45903</v>
      </c>
      <c r="AA14" s="17"/>
    </row>
    <row r="15" customFormat="false" ht="17.9" hidden="false" customHeight="false" outlineLevel="0" collapsed="false">
      <c r="B15" s="12" t="n">
        <f aca="false">B14+1</f>
        <v>45539</v>
      </c>
      <c r="C15" s="15" t="s">
        <v>7</v>
      </c>
      <c r="D15" s="14" t="n">
        <f aca="false">D14+1</f>
        <v>45569</v>
      </c>
      <c r="E15" s="15" t="s">
        <v>7</v>
      </c>
      <c r="F15" s="14" t="n">
        <f aca="false">F14+1</f>
        <v>45600</v>
      </c>
      <c r="G15" s="15" t="s">
        <v>11</v>
      </c>
      <c r="H15" s="14" t="n">
        <f aca="false">H14+1</f>
        <v>45630</v>
      </c>
      <c r="I15" s="15" t="s">
        <v>11</v>
      </c>
      <c r="J15" s="14" t="n">
        <f aca="false">J14+1</f>
        <v>45661</v>
      </c>
      <c r="K15" s="15"/>
      <c r="L15" s="14" t="n">
        <f aca="false">L14+1</f>
        <v>45692</v>
      </c>
      <c r="M15" s="15" t="s">
        <v>7</v>
      </c>
      <c r="N15" s="14" t="n">
        <f aca="false">N14+1</f>
        <v>45720</v>
      </c>
      <c r="O15" s="15" t="s">
        <v>7</v>
      </c>
      <c r="P15" s="14" t="n">
        <f aca="false">P14+1</f>
        <v>45751</v>
      </c>
      <c r="Q15" s="15" t="s">
        <v>7</v>
      </c>
      <c r="R15" s="14" t="n">
        <f aca="false">R14+1</f>
        <v>45781</v>
      </c>
      <c r="S15" s="13"/>
      <c r="T15" s="14" t="n">
        <f aca="false">T14+1</f>
        <v>45812</v>
      </c>
      <c r="U15" s="15" t="s">
        <v>11</v>
      </c>
      <c r="V15" s="14" t="n">
        <f aca="false">V14+1</f>
        <v>45842</v>
      </c>
      <c r="W15" s="15" t="s">
        <v>7</v>
      </c>
      <c r="X15" s="14" t="n">
        <f aca="false">X14+1</f>
        <v>45873</v>
      </c>
      <c r="Y15" s="15" t="s">
        <v>7</v>
      </c>
      <c r="Z15" s="14" t="n">
        <f aca="false">Z14+1</f>
        <v>45904</v>
      </c>
      <c r="AA15" s="17"/>
    </row>
    <row r="16" customFormat="false" ht="17.9" hidden="false" customHeight="false" outlineLevel="0" collapsed="false">
      <c r="B16" s="12" t="n">
        <f aca="false">B15+1</f>
        <v>45540</v>
      </c>
      <c r="C16" s="15" t="s">
        <v>7</v>
      </c>
      <c r="D16" s="14" t="n">
        <f aca="false">D15+1</f>
        <v>45570</v>
      </c>
      <c r="E16" s="15"/>
      <c r="F16" s="14" t="n">
        <f aca="false">F15+1</f>
        <v>45601</v>
      </c>
      <c r="G16" s="15" t="s">
        <v>11</v>
      </c>
      <c r="H16" s="14" t="n">
        <f aca="false">H15+1</f>
        <v>45631</v>
      </c>
      <c r="I16" s="15" t="s">
        <v>11</v>
      </c>
      <c r="J16" s="14" t="n">
        <f aca="false">J15+1</f>
        <v>45662</v>
      </c>
      <c r="K16" s="13"/>
      <c r="L16" s="14" t="n">
        <f aca="false">L15+1</f>
        <v>45693</v>
      </c>
      <c r="M16" s="15" t="s">
        <v>7</v>
      </c>
      <c r="N16" s="14" t="n">
        <f aca="false">N15+1</f>
        <v>45721</v>
      </c>
      <c r="O16" s="15" t="s">
        <v>7</v>
      </c>
      <c r="P16" s="14" t="n">
        <f aca="false">P15+1</f>
        <v>45752</v>
      </c>
      <c r="Q16" s="15"/>
      <c r="R16" s="14" t="n">
        <f aca="false">R15+1</f>
        <v>45782</v>
      </c>
      <c r="S16" s="15" t="s">
        <v>7</v>
      </c>
      <c r="T16" s="14" t="n">
        <f aca="false">T15+1</f>
        <v>45813</v>
      </c>
      <c r="U16" s="15" t="s">
        <v>11</v>
      </c>
      <c r="V16" s="14" t="n">
        <f aca="false">V15+1</f>
        <v>45843</v>
      </c>
      <c r="W16" s="15"/>
      <c r="X16" s="14" t="n">
        <f aca="false">X15+1</f>
        <v>45874</v>
      </c>
      <c r="Y16" s="15" t="s">
        <v>7</v>
      </c>
      <c r="Z16" s="14" t="n">
        <f aca="false">Z15+1</f>
        <v>45905</v>
      </c>
      <c r="AA16" s="17"/>
    </row>
    <row r="17" customFormat="false" ht="17.9" hidden="false" customHeight="false" outlineLevel="0" collapsed="false">
      <c r="B17" s="12" t="n">
        <f aca="false">B16+1</f>
        <v>45541</v>
      </c>
      <c r="C17" s="15" t="s">
        <v>7</v>
      </c>
      <c r="D17" s="14" t="n">
        <f aca="false">D16+1</f>
        <v>45571</v>
      </c>
      <c r="E17" s="13"/>
      <c r="F17" s="14" t="n">
        <f aca="false">F16+1</f>
        <v>45602</v>
      </c>
      <c r="G17" s="15" t="s">
        <v>11</v>
      </c>
      <c r="H17" s="14" t="n">
        <f aca="false">H16+1</f>
        <v>45632</v>
      </c>
      <c r="I17" s="15" t="s">
        <v>11</v>
      </c>
      <c r="J17" s="14" t="n">
        <f aca="false">J16+1</f>
        <v>45663</v>
      </c>
      <c r="K17" s="15" t="s">
        <v>11</v>
      </c>
      <c r="L17" s="14" t="n">
        <f aca="false">L16+1</f>
        <v>45694</v>
      </c>
      <c r="M17" s="15" t="s">
        <v>7</v>
      </c>
      <c r="N17" s="14" t="n">
        <f aca="false">N16+1</f>
        <v>45722</v>
      </c>
      <c r="O17" s="15" t="s">
        <v>7</v>
      </c>
      <c r="P17" s="14" t="n">
        <f aca="false">P16+1</f>
        <v>45753</v>
      </c>
      <c r="Q17" s="13"/>
      <c r="R17" s="14" t="n">
        <f aca="false">R16+1</f>
        <v>45783</v>
      </c>
      <c r="S17" s="15" t="s">
        <v>7</v>
      </c>
      <c r="T17" s="14" t="n">
        <f aca="false">T16+1</f>
        <v>45814</v>
      </c>
      <c r="U17" s="15" t="s">
        <v>11</v>
      </c>
      <c r="V17" s="14" t="n">
        <f aca="false">V16+1</f>
        <v>45844</v>
      </c>
      <c r="W17" s="13"/>
      <c r="X17" s="14" t="n">
        <f aca="false">X16+1</f>
        <v>45875</v>
      </c>
      <c r="Y17" s="15" t="s">
        <v>7</v>
      </c>
      <c r="Z17" s="14" t="n">
        <f aca="false">Z16+1</f>
        <v>45906</v>
      </c>
      <c r="AA17" s="17"/>
    </row>
    <row r="18" customFormat="false" ht="17.9" hidden="false" customHeight="false" outlineLevel="0" collapsed="false">
      <c r="B18" s="12" t="n">
        <f aca="false">B17+1</f>
        <v>45542</v>
      </c>
      <c r="C18" s="15"/>
      <c r="D18" s="14" t="n">
        <f aca="false">D17+1</f>
        <v>45572</v>
      </c>
      <c r="E18" s="15" t="s">
        <v>11</v>
      </c>
      <c r="F18" s="14" t="n">
        <f aca="false">F17+1</f>
        <v>45603</v>
      </c>
      <c r="G18" s="15" t="s">
        <v>11</v>
      </c>
      <c r="H18" s="14" t="n">
        <f aca="false">H17+1</f>
        <v>45633</v>
      </c>
      <c r="I18" s="15"/>
      <c r="J18" s="14" t="n">
        <f aca="false">J17+1</f>
        <v>45664</v>
      </c>
      <c r="K18" s="15" t="s">
        <v>11</v>
      </c>
      <c r="L18" s="14" t="n">
        <f aca="false">L17+1</f>
        <v>45695</v>
      </c>
      <c r="M18" s="15" t="s">
        <v>7</v>
      </c>
      <c r="N18" s="14" t="n">
        <f aca="false">N17+1</f>
        <v>45723</v>
      </c>
      <c r="O18" s="15" t="s">
        <v>7</v>
      </c>
      <c r="P18" s="14" t="n">
        <f aca="false">P17+1</f>
        <v>45754</v>
      </c>
      <c r="Q18" s="15" t="s">
        <v>7</v>
      </c>
      <c r="R18" s="14" t="n">
        <f aca="false">R17+1</f>
        <v>45784</v>
      </c>
      <c r="S18" s="15" t="s">
        <v>7</v>
      </c>
      <c r="T18" s="14" t="n">
        <f aca="false">T17+1</f>
        <v>45815</v>
      </c>
      <c r="U18" s="15"/>
      <c r="V18" s="14" t="n">
        <f aca="false">V17+1</f>
        <v>45845</v>
      </c>
      <c r="W18" s="15" t="s">
        <v>7</v>
      </c>
      <c r="X18" s="14" t="n">
        <f aca="false">X17+1</f>
        <v>45876</v>
      </c>
      <c r="Y18" s="15" t="s">
        <v>7</v>
      </c>
      <c r="Z18" s="14" t="n">
        <f aca="false">Z17+1</f>
        <v>45907</v>
      </c>
      <c r="AA18" s="18"/>
    </row>
    <row r="19" customFormat="false" ht="17.9" hidden="false" customHeight="false" outlineLevel="0" collapsed="false">
      <c r="B19" s="19" t="n">
        <f aca="false">B18+1</f>
        <v>45543</v>
      </c>
      <c r="C19" s="13"/>
      <c r="D19" s="14" t="n">
        <f aca="false">D18+1</f>
        <v>45573</v>
      </c>
      <c r="E19" s="15" t="s">
        <v>11</v>
      </c>
      <c r="F19" s="14" t="n">
        <f aca="false">F18+1</f>
        <v>45604</v>
      </c>
      <c r="G19" s="15" t="s">
        <v>11</v>
      </c>
      <c r="H19" s="14" t="n">
        <f aca="false">H18+1</f>
        <v>45634</v>
      </c>
      <c r="I19" s="13"/>
      <c r="J19" s="14" t="n">
        <f aca="false">J18+1</f>
        <v>45665</v>
      </c>
      <c r="K19" s="15" t="s">
        <v>11</v>
      </c>
      <c r="L19" s="14" t="n">
        <f aca="false">L18+1</f>
        <v>45696</v>
      </c>
      <c r="M19" s="15"/>
      <c r="N19" s="14" t="n">
        <f aca="false">N18+1</f>
        <v>45724</v>
      </c>
      <c r="O19" s="15"/>
      <c r="P19" s="14" t="n">
        <f aca="false">P18+1</f>
        <v>45755</v>
      </c>
      <c r="Q19" s="15" t="s">
        <v>7</v>
      </c>
      <c r="R19" s="14" t="n">
        <f aca="false">R18+1</f>
        <v>45785</v>
      </c>
      <c r="S19" s="20" t="n">
        <v>45420</v>
      </c>
      <c r="T19" s="14" t="n">
        <f aca="false">T18+1</f>
        <v>45816</v>
      </c>
      <c r="U19" s="13"/>
      <c r="V19" s="14" t="n">
        <f aca="false">V18+1</f>
        <v>45846</v>
      </c>
      <c r="W19" s="15" t="s">
        <v>7</v>
      </c>
      <c r="X19" s="14" t="n">
        <f aca="false">X18+1</f>
        <v>45877</v>
      </c>
      <c r="Y19" s="15" t="s">
        <v>7</v>
      </c>
      <c r="Z19" s="14" t="n">
        <f aca="false">Z18+1</f>
        <v>45908</v>
      </c>
      <c r="AA19" s="17"/>
    </row>
    <row r="20" customFormat="false" ht="17.9" hidden="false" customHeight="false" outlineLevel="0" collapsed="false">
      <c r="B20" s="12" t="n">
        <f aca="false">B19+1</f>
        <v>45544</v>
      </c>
      <c r="C20" s="15" t="s">
        <v>11</v>
      </c>
      <c r="D20" s="14" t="n">
        <f aca="false">D19+1</f>
        <v>45574</v>
      </c>
      <c r="E20" s="15" t="s">
        <v>11</v>
      </c>
      <c r="F20" s="14" t="n">
        <f aca="false">F19+1</f>
        <v>45605</v>
      </c>
      <c r="G20" s="15"/>
      <c r="H20" s="14" t="n">
        <f aca="false">H19+1</f>
        <v>45635</v>
      </c>
      <c r="I20" s="15" t="s">
        <v>11</v>
      </c>
      <c r="J20" s="14" t="n">
        <f aca="false">J19+1</f>
        <v>45666</v>
      </c>
      <c r="K20" s="15" t="s">
        <v>11</v>
      </c>
      <c r="L20" s="14" t="n">
        <f aca="false">L19+1</f>
        <v>45697</v>
      </c>
      <c r="M20" s="13"/>
      <c r="N20" s="14" t="n">
        <f aca="false">N19+1</f>
        <v>45725</v>
      </c>
      <c r="O20" s="13"/>
      <c r="P20" s="14" t="n">
        <f aca="false">P19+1</f>
        <v>45756</v>
      </c>
      <c r="Q20" s="15" t="s">
        <v>7</v>
      </c>
      <c r="R20" s="14" t="n">
        <f aca="false">R19+1</f>
        <v>45786</v>
      </c>
      <c r="S20" s="15" t="s">
        <v>7</v>
      </c>
      <c r="T20" s="14" t="n">
        <f aca="false">T19+1</f>
        <v>45817</v>
      </c>
      <c r="U20" s="16" t="s">
        <v>12</v>
      </c>
      <c r="V20" s="14" t="n">
        <f aca="false">V19+1</f>
        <v>45847</v>
      </c>
      <c r="W20" s="15" t="s">
        <v>7</v>
      </c>
      <c r="X20" s="14" t="n">
        <f aca="false">X19+1</f>
        <v>45878</v>
      </c>
      <c r="Y20" s="15"/>
      <c r="Z20" s="14" t="n">
        <f aca="false">Z19+1</f>
        <v>45909</v>
      </c>
      <c r="AA20" s="17"/>
    </row>
    <row r="21" customFormat="false" ht="17.9" hidden="false" customHeight="false" outlineLevel="0" collapsed="false">
      <c r="B21" s="12" t="n">
        <f aca="false">B20+1</f>
        <v>45545</v>
      </c>
      <c r="C21" s="15" t="s">
        <v>11</v>
      </c>
      <c r="D21" s="14" t="n">
        <f aca="false">D20+1</f>
        <v>45575</v>
      </c>
      <c r="E21" s="15" t="s">
        <v>11</v>
      </c>
      <c r="F21" s="14" t="n">
        <f aca="false">F20+1</f>
        <v>45606</v>
      </c>
      <c r="G21" s="13"/>
      <c r="H21" s="14" t="n">
        <f aca="false">H20+1</f>
        <v>45636</v>
      </c>
      <c r="I21" s="15" t="s">
        <v>11</v>
      </c>
      <c r="J21" s="14" t="n">
        <f aca="false">J20+1</f>
        <v>45667</v>
      </c>
      <c r="K21" s="15" t="s">
        <v>11</v>
      </c>
      <c r="L21" s="14" t="n">
        <f aca="false">L20+1</f>
        <v>45698</v>
      </c>
      <c r="M21" s="15" t="s">
        <v>7</v>
      </c>
      <c r="N21" s="14" t="n">
        <f aca="false">N20+1</f>
        <v>45726</v>
      </c>
      <c r="O21" s="15" t="s">
        <v>7</v>
      </c>
      <c r="P21" s="14" t="n">
        <f aca="false">P20+1</f>
        <v>45757</v>
      </c>
      <c r="Q21" s="15" t="s">
        <v>7</v>
      </c>
      <c r="R21" s="14" t="n">
        <f aca="false">R20+1</f>
        <v>45787</v>
      </c>
      <c r="S21" s="15"/>
      <c r="T21" s="14" t="n">
        <f aca="false">T20+1</f>
        <v>45818</v>
      </c>
      <c r="U21" s="15" t="s">
        <v>11</v>
      </c>
      <c r="V21" s="14" t="n">
        <f aca="false">V20+1</f>
        <v>45848</v>
      </c>
      <c r="W21" s="15" t="s">
        <v>7</v>
      </c>
      <c r="X21" s="14" t="n">
        <f aca="false">X20+1</f>
        <v>45879</v>
      </c>
      <c r="Y21" s="13"/>
      <c r="Z21" s="14" t="n">
        <f aca="false">Z20+1</f>
        <v>45910</v>
      </c>
      <c r="AA21" s="17"/>
    </row>
    <row r="22" customFormat="false" ht="17.9" hidden="false" customHeight="false" outlineLevel="0" collapsed="false">
      <c r="B22" s="12" t="n">
        <f aca="false">B21+1</f>
        <v>45546</v>
      </c>
      <c r="C22" s="15" t="s">
        <v>11</v>
      </c>
      <c r="D22" s="14" t="n">
        <f aca="false">D21+1</f>
        <v>45576</v>
      </c>
      <c r="E22" s="15" t="s">
        <v>11</v>
      </c>
      <c r="F22" s="14" t="n">
        <f aca="false">F21+1</f>
        <v>45607</v>
      </c>
      <c r="G22" s="16" t="s">
        <v>13</v>
      </c>
      <c r="H22" s="14" t="n">
        <f aca="false">H21+1</f>
        <v>45637</v>
      </c>
      <c r="I22" s="15" t="s">
        <v>11</v>
      </c>
      <c r="J22" s="14" t="n">
        <f aca="false">J21+1</f>
        <v>45668</v>
      </c>
      <c r="K22" s="15"/>
      <c r="L22" s="14" t="n">
        <f aca="false">L21+1</f>
        <v>45699</v>
      </c>
      <c r="M22" s="15" t="s">
        <v>7</v>
      </c>
      <c r="N22" s="14" t="n">
        <f aca="false">N21+1</f>
        <v>45727</v>
      </c>
      <c r="O22" s="15" t="s">
        <v>7</v>
      </c>
      <c r="P22" s="14" t="n">
        <f aca="false">P21+1</f>
        <v>45758</v>
      </c>
      <c r="Q22" s="15" t="s">
        <v>7</v>
      </c>
      <c r="R22" s="14" t="n">
        <f aca="false">R21+1</f>
        <v>45788</v>
      </c>
      <c r="S22" s="13"/>
      <c r="T22" s="14" t="n">
        <f aca="false">T21+1</f>
        <v>45819</v>
      </c>
      <c r="U22" s="15" t="s">
        <v>11</v>
      </c>
      <c r="V22" s="14" t="n">
        <f aca="false">V21+1</f>
        <v>45849</v>
      </c>
      <c r="W22" s="15" t="s">
        <v>7</v>
      </c>
      <c r="X22" s="14" t="n">
        <f aca="false">X21+1</f>
        <v>45880</v>
      </c>
      <c r="Y22" s="15" t="s">
        <v>7</v>
      </c>
      <c r="Z22" s="14" t="n">
        <f aca="false">Z21+1</f>
        <v>45911</v>
      </c>
      <c r="AA22" s="17"/>
    </row>
    <row r="23" customFormat="false" ht="17.9" hidden="false" customHeight="false" outlineLevel="0" collapsed="false">
      <c r="B23" s="12" t="n">
        <f aca="false">B22+1</f>
        <v>45547</v>
      </c>
      <c r="C23" s="15" t="s">
        <v>11</v>
      </c>
      <c r="D23" s="14" t="n">
        <f aca="false">D22+1</f>
        <v>45577</v>
      </c>
      <c r="E23" s="15"/>
      <c r="F23" s="14" t="n">
        <f aca="false">F22+1</f>
        <v>45608</v>
      </c>
      <c r="G23" s="15" t="s">
        <v>11</v>
      </c>
      <c r="H23" s="14" t="n">
        <f aca="false">H22+1</f>
        <v>45638</v>
      </c>
      <c r="I23" s="15" t="s">
        <v>11</v>
      </c>
      <c r="J23" s="14" t="n">
        <f aca="false">J22+1</f>
        <v>45669</v>
      </c>
      <c r="K23" s="13"/>
      <c r="L23" s="14" t="n">
        <f aca="false">L22+1</f>
        <v>45700</v>
      </c>
      <c r="M23" s="15" t="s">
        <v>7</v>
      </c>
      <c r="N23" s="14" t="n">
        <f aca="false">N22+1</f>
        <v>45728</v>
      </c>
      <c r="O23" s="15" t="s">
        <v>7</v>
      </c>
      <c r="P23" s="14" t="n">
        <f aca="false">P22+1</f>
        <v>45759</v>
      </c>
      <c r="Q23" s="15"/>
      <c r="R23" s="14" t="n">
        <f aca="false">R22+1</f>
        <v>45789</v>
      </c>
      <c r="S23" s="15" t="s">
        <v>11</v>
      </c>
      <c r="T23" s="14" t="n">
        <f aca="false">T22+1</f>
        <v>45820</v>
      </c>
      <c r="U23" s="15" t="s">
        <v>11</v>
      </c>
      <c r="V23" s="14" t="n">
        <f aca="false">V22+1</f>
        <v>45850</v>
      </c>
      <c r="W23" s="15"/>
      <c r="X23" s="14" t="n">
        <f aca="false">X22+1</f>
        <v>45881</v>
      </c>
      <c r="Y23" s="15" t="s">
        <v>7</v>
      </c>
      <c r="Z23" s="14" t="n">
        <f aca="false">Z22+1</f>
        <v>45912</v>
      </c>
      <c r="AA23" s="17"/>
    </row>
    <row r="24" customFormat="false" ht="17.9" hidden="false" customHeight="false" outlineLevel="0" collapsed="false">
      <c r="B24" s="12" t="n">
        <f aca="false">B23+1</f>
        <v>45548</v>
      </c>
      <c r="C24" s="15" t="s">
        <v>11</v>
      </c>
      <c r="D24" s="14" t="n">
        <f aca="false">D23+1</f>
        <v>45578</v>
      </c>
      <c r="E24" s="13"/>
      <c r="F24" s="14" t="n">
        <f aca="false">F23+1</f>
        <v>45609</v>
      </c>
      <c r="G24" s="15" t="s">
        <v>11</v>
      </c>
      <c r="H24" s="14" t="n">
        <f aca="false">H23+1</f>
        <v>45639</v>
      </c>
      <c r="I24" s="15" t="s">
        <v>11</v>
      </c>
      <c r="J24" s="14" t="n">
        <f aca="false">J23+1</f>
        <v>45670</v>
      </c>
      <c r="K24" s="15" t="s">
        <v>11</v>
      </c>
      <c r="L24" s="14" t="n">
        <f aca="false">L23+1</f>
        <v>45701</v>
      </c>
      <c r="M24" s="15" t="s">
        <v>7</v>
      </c>
      <c r="N24" s="14" t="n">
        <f aca="false">N23+1</f>
        <v>45729</v>
      </c>
      <c r="O24" s="15" t="s">
        <v>7</v>
      </c>
      <c r="P24" s="14" t="n">
        <f aca="false">P23+1</f>
        <v>45760</v>
      </c>
      <c r="Q24" s="13"/>
      <c r="R24" s="14" t="n">
        <f aca="false">R23+1</f>
        <v>45790</v>
      </c>
      <c r="S24" s="15" t="s">
        <v>11</v>
      </c>
      <c r="T24" s="14" t="n">
        <f aca="false">T23+1</f>
        <v>45821</v>
      </c>
      <c r="U24" s="15" t="s">
        <v>11</v>
      </c>
      <c r="V24" s="14" t="n">
        <f aca="false">V23+1</f>
        <v>45851</v>
      </c>
      <c r="W24" s="13"/>
      <c r="X24" s="14" t="n">
        <f aca="false">X23+1</f>
        <v>45882</v>
      </c>
      <c r="Y24" s="15" t="s">
        <v>7</v>
      </c>
      <c r="Z24" s="14" t="n">
        <f aca="false">Z23+1</f>
        <v>45913</v>
      </c>
      <c r="AA24" s="17"/>
    </row>
    <row r="25" customFormat="false" ht="17.9" hidden="false" customHeight="false" outlineLevel="0" collapsed="false">
      <c r="B25" s="12" t="n">
        <f aca="false">B24+1</f>
        <v>45549</v>
      </c>
      <c r="C25" s="15"/>
      <c r="D25" s="14" t="n">
        <f aca="false">D24+1</f>
        <v>45579</v>
      </c>
      <c r="E25" s="15" t="s">
        <v>11</v>
      </c>
      <c r="F25" s="14" t="n">
        <f aca="false">F24+1</f>
        <v>45610</v>
      </c>
      <c r="G25" s="15" t="s">
        <v>11</v>
      </c>
      <c r="H25" s="14" t="n">
        <f aca="false">H24+1</f>
        <v>45640</v>
      </c>
      <c r="I25" s="15"/>
      <c r="J25" s="14" t="n">
        <f aca="false">J24+1</f>
        <v>45671</v>
      </c>
      <c r="K25" s="15" t="s">
        <v>11</v>
      </c>
      <c r="L25" s="14" t="n">
        <f aca="false">L24+1</f>
        <v>45702</v>
      </c>
      <c r="M25" s="15" t="s">
        <v>7</v>
      </c>
      <c r="N25" s="14" t="n">
        <f aca="false">N24+1</f>
        <v>45730</v>
      </c>
      <c r="O25" s="15" t="s">
        <v>7</v>
      </c>
      <c r="P25" s="14" t="n">
        <f aca="false">P24+1</f>
        <v>45761</v>
      </c>
      <c r="Q25" s="15" t="s">
        <v>7</v>
      </c>
      <c r="R25" s="14" t="n">
        <f aca="false">R24+1</f>
        <v>45791</v>
      </c>
      <c r="S25" s="15" t="s">
        <v>11</v>
      </c>
      <c r="T25" s="14" t="n">
        <f aca="false">T24+1</f>
        <v>45822</v>
      </c>
      <c r="U25" s="15"/>
      <c r="V25" s="14" t="n">
        <f aca="false">V24+1</f>
        <v>45852</v>
      </c>
      <c r="W25" s="16" t="s">
        <v>14</v>
      </c>
      <c r="X25" s="14" t="n">
        <f aca="false">X24+1</f>
        <v>45883</v>
      </c>
      <c r="Y25" s="15" t="s">
        <v>7</v>
      </c>
      <c r="Z25" s="14" t="n">
        <f aca="false">Z24+1</f>
        <v>45914</v>
      </c>
      <c r="AA25" s="18"/>
    </row>
    <row r="26" customFormat="false" ht="17.9" hidden="false" customHeight="false" outlineLevel="0" collapsed="false">
      <c r="B26" s="12" t="n">
        <f aca="false">B25+1</f>
        <v>45550</v>
      </c>
      <c r="C26" s="13"/>
      <c r="D26" s="14" t="n">
        <f aca="false">D25+1</f>
        <v>45580</v>
      </c>
      <c r="E26" s="15" t="s">
        <v>11</v>
      </c>
      <c r="F26" s="14" t="n">
        <f aca="false">F25+1</f>
        <v>45611</v>
      </c>
      <c r="G26" s="15" t="s">
        <v>11</v>
      </c>
      <c r="H26" s="14" t="n">
        <f aca="false">H25+1</f>
        <v>45641</v>
      </c>
      <c r="I26" s="13"/>
      <c r="J26" s="14" t="n">
        <f aca="false">J25+1</f>
        <v>45672</v>
      </c>
      <c r="K26" s="15" t="s">
        <v>11</v>
      </c>
      <c r="L26" s="14" t="n">
        <f aca="false">L25+1</f>
        <v>45703</v>
      </c>
      <c r="M26" s="15"/>
      <c r="N26" s="14" t="n">
        <f aca="false">N25+1</f>
        <v>45731</v>
      </c>
      <c r="O26" s="15"/>
      <c r="P26" s="14" t="n">
        <f aca="false">P25+1</f>
        <v>45762</v>
      </c>
      <c r="Q26" s="15" t="s">
        <v>7</v>
      </c>
      <c r="R26" s="14" t="n">
        <f aca="false">R25+1</f>
        <v>45792</v>
      </c>
      <c r="S26" s="15" t="s">
        <v>11</v>
      </c>
      <c r="T26" s="14" t="n">
        <f aca="false">T25+1</f>
        <v>45823</v>
      </c>
      <c r="U26" s="13"/>
      <c r="V26" s="14" t="n">
        <f aca="false">V25+1</f>
        <v>45853</v>
      </c>
      <c r="W26" s="15" t="s">
        <v>7</v>
      </c>
      <c r="X26" s="14" t="n">
        <f aca="false">X25+1</f>
        <v>45884</v>
      </c>
      <c r="Y26" s="15" t="s">
        <v>7</v>
      </c>
      <c r="Z26" s="14" t="n">
        <f aca="false">Z25+1</f>
        <v>45915</v>
      </c>
      <c r="AA26" s="17"/>
    </row>
    <row r="27" customFormat="false" ht="17.9" hidden="false" customHeight="false" outlineLevel="0" collapsed="false">
      <c r="B27" s="12" t="n">
        <f aca="false">B26+1</f>
        <v>45551</v>
      </c>
      <c r="C27" s="15" t="s">
        <v>11</v>
      </c>
      <c r="D27" s="14" t="n">
        <f aca="false">D26+1</f>
        <v>45581</v>
      </c>
      <c r="E27" s="15" t="s">
        <v>11</v>
      </c>
      <c r="F27" s="14" t="n">
        <f aca="false">F26+1</f>
        <v>45612</v>
      </c>
      <c r="G27" s="15"/>
      <c r="H27" s="14" t="n">
        <f aca="false">H26+1</f>
        <v>45642</v>
      </c>
      <c r="I27" s="15" t="s">
        <v>7</v>
      </c>
      <c r="J27" s="14" t="n">
        <f aca="false">J26+1</f>
        <v>45673</v>
      </c>
      <c r="K27" s="15" t="s">
        <v>11</v>
      </c>
      <c r="L27" s="14" t="n">
        <f aca="false">L26+1</f>
        <v>45704</v>
      </c>
      <c r="M27" s="13"/>
      <c r="N27" s="14" t="n">
        <f aca="false">N26+1</f>
        <v>45732</v>
      </c>
      <c r="O27" s="13"/>
      <c r="P27" s="14" t="n">
        <f aca="false">P26+1</f>
        <v>45763</v>
      </c>
      <c r="Q27" s="15" t="s">
        <v>7</v>
      </c>
      <c r="R27" s="14" t="n">
        <f aca="false">R26+1</f>
        <v>45793</v>
      </c>
      <c r="S27" s="15" t="s">
        <v>11</v>
      </c>
      <c r="T27" s="14" t="n">
        <f aca="false">T26+1</f>
        <v>45824</v>
      </c>
      <c r="U27" s="15" t="s">
        <v>11</v>
      </c>
      <c r="V27" s="14" t="n">
        <f aca="false">V26+1</f>
        <v>45854</v>
      </c>
      <c r="W27" s="15" t="s">
        <v>7</v>
      </c>
      <c r="X27" s="14" t="n">
        <f aca="false">X26+1</f>
        <v>45885</v>
      </c>
      <c r="Y27" s="15"/>
      <c r="Z27" s="14" t="n">
        <f aca="false">Z26+1</f>
        <v>45916</v>
      </c>
      <c r="AA27" s="17"/>
    </row>
    <row r="28" customFormat="false" ht="17.9" hidden="false" customHeight="false" outlineLevel="0" collapsed="false">
      <c r="B28" s="12" t="n">
        <f aca="false">B27+1</f>
        <v>45552</v>
      </c>
      <c r="C28" s="15" t="s">
        <v>11</v>
      </c>
      <c r="D28" s="14" t="n">
        <f aca="false">D27+1</f>
        <v>45582</v>
      </c>
      <c r="E28" s="15" t="s">
        <v>11</v>
      </c>
      <c r="F28" s="14" t="n">
        <f aca="false">F27+1</f>
        <v>45613</v>
      </c>
      <c r="G28" s="13"/>
      <c r="H28" s="14" t="n">
        <f aca="false">H27+1</f>
        <v>45643</v>
      </c>
      <c r="I28" s="15" t="s">
        <v>7</v>
      </c>
      <c r="J28" s="14" t="n">
        <f aca="false">J27+1</f>
        <v>45674</v>
      </c>
      <c r="K28" s="15" t="s">
        <v>11</v>
      </c>
      <c r="L28" s="14" t="n">
        <f aca="false">L27+1</f>
        <v>45705</v>
      </c>
      <c r="M28" s="15" t="s">
        <v>7</v>
      </c>
      <c r="N28" s="14" t="n">
        <f aca="false">N27+1</f>
        <v>45733</v>
      </c>
      <c r="O28" s="15" t="s">
        <v>7</v>
      </c>
      <c r="P28" s="14" t="n">
        <f aca="false">P27+1</f>
        <v>45764</v>
      </c>
      <c r="Q28" s="15" t="s">
        <v>7</v>
      </c>
      <c r="R28" s="14" t="n">
        <f aca="false">R27+1</f>
        <v>45794</v>
      </c>
      <c r="S28" s="15"/>
      <c r="T28" s="14" t="n">
        <f aca="false">T27+1</f>
        <v>45825</v>
      </c>
      <c r="U28" s="15" t="s">
        <v>11</v>
      </c>
      <c r="V28" s="14" t="n">
        <f aca="false">V27+1</f>
        <v>45855</v>
      </c>
      <c r="W28" s="15" t="s">
        <v>7</v>
      </c>
      <c r="X28" s="14" t="n">
        <f aca="false">X27+1</f>
        <v>45886</v>
      </c>
      <c r="Y28" s="13"/>
      <c r="Z28" s="14" t="n">
        <f aca="false">Z27+1</f>
        <v>45917</v>
      </c>
      <c r="AA28" s="17"/>
    </row>
    <row r="29" customFormat="false" ht="17.9" hidden="false" customHeight="false" outlineLevel="0" collapsed="false">
      <c r="B29" s="12" t="n">
        <f aca="false">B28+1</f>
        <v>45553</v>
      </c>
      <c r="C29" s="15" t="s">
        <v>11</v>
      </c>
      <c r="D29" s="14" t="n">
        <f aca="false">D28+1</f>
        <v>45583</v>
      </c>
      <c r="E29" s="15" t="s">
        <v>11</v>
      </c>
      <c r="F29" s="14" t="n">
        <f aca="false">F28+1</f>
        <v>45614</v>
      </c>
      <c r="G29" s="15" t="s">
        <v>7</v>
      </c>
      <c r="H29" s="14" t="n">
        <f aca="false">H28+1</f>
        <v>45644</v>
      </c>
      <c r="I29" s="15" t="s">
        <v>7</v>
      </c>
      <c r="J29" s="14" t="n">
        <f aca="false">J28+1</f>
        <v>45675</v>
      </c>
      <c r="K29" s="15"/>
      <c r="L29" s="14" t="n">
        <f aca="false">L28+1</f>
        <v>45706</v>
      </c>
      <c r="M29" s="15" t="s">
        <v>7</v>
      </c>
      <c r="N29" s="14" t="n">
        <f aca="false">N28+1</f>
        <v>45734</v>
      </c>
      <c r="O29" s="15" t="s">
        <v>7</v>
      </c>
      <c r="P29" s="14" t="n">
        <f aca="false">P28+1</f>
        <v>45765</v>
      </c>
      <c r="Q29" s="15" t="s">
        <v>7</v>
      </c>
      <c r="R29" s="14" t="n">
        <f aca="false">R28+1</f>
        <v>45795</v>
      </c>
      <c r="S29" s="13"/>
      <c r="T29" s="14" t="n">
        <f aca="false">T28+1</f>
        <v>45826</v>
      </c>
      <c r="U29" s="15" t="s">
        <v>11</v>
      </c>
      <c r="V29" s="14" t="n">
        <f aca="false">V28+1</f>
        <v>45856</v>
      </c>
      <c r="W29" s="15" t="s">
        <v>7</v>
      </c>
      <c r="X29" s="14" t="n">
        <f aca="false">X28+1</f>
        <v>45887</v>
      </c>
      <c r="Y29" s="15" t="s">
        <v>7</v>
      </c>
      <c r="Z29" s="14" t="n">
        <f aca="false">Z28+1</f>
        <v>45918</v>
      </c>
      <c r="AA29" s="17"/>
    </row>
    <row r="30" customFormat="false" ht="17.9" hidden="false" customHeight="false" outlineLevel="0" collapsed="false">
      <c r="B30" s="12" t="n">
        <f aca="false">B29+1</f>
        <v>45554</v>
      </c>
      <c r="C30" s="15" t="s">
        <v>11</v>
      </c>
      <c r="D30" s="14" t="n">
        <f aca="false">D29+1</f>
        <v>45584</v>
      </c>
      <c r="E30" s="15"/>
      <c r="F30" s="14" t="n">
        <f aca="false">F29+1</f>
        <v>45615</v>
      </c>
      <c r="G30" s="15" t="s">
        <v>7</v>
      </c>
      <c r="H30" s="14" t="n">
        <f aca="false">H29+1</f>
        <v>45645</v>
      </c>
      <c r="I30" s="15" t="s">
        <v>7</v>
      </c>
      <c r="J30" s="14" t="n">
        <f aca="false">J29+1</f>
        <v>45676</v>
      </c>
      <c r="K30" s="13"/>
      <c r="L30" s="14" t="n">
        <f aca="false">L29+1</f>
        <v>45707</v>
      </c>
      <c r="M30" s="15" t="s">
        <v>7</v>
      </c>
      <c r="N30" s="14" t="n">
        <f aca="false">N29+1</f>
        <v>45735</v>
      </c>
      <c r="O30" s="15" t="s">
        <v>7</v>
      </c>
      <c r="P30" s="14" t="n">
        <f aca="false">P29+1</f>
        <v>45766</v>
      </c>
      <c r="Q30" s="15"/>
      <c r="R30" s="14" t="n">
        <f aca="false">R29+1</f>
        <v>45796</v>
      </c>
      <c r="S30" s="15" t="s">
        <v>11</v>
      </c>
      <c r="T30" s="14" t="n">
        <f aca="false">T29+1</f>
        <v>45827</v>
      </c>
      <c r="U30" s="15" t="s">
        <v>11</v>
      </c>
      <c r="V30" s="14" t="n">
        <f aca="false">V29+1</f>
        <v>45857</v>
      </c>
      <c r="W30" s="15"/>
      <c r="X30" s="14" t="n">
        <f aca="false">X29+1</f>
        <v>45888</v>
      </c>
      <c r="Y30" s="15" t="s">
        <v>7</v>
      </c>
      <c r="Z30" s="14" t="n">
        <f aca="false">Z29+1</f>
        <v>45919</v>
      </c>
      <c r="AA30" s="17"/>
    </row>
    <row r="31" customFormat="false" ht="17.9" hidden="false" customHeight="false" outlineLevel="0" collapsed="false">
      <c r="B31" s="12" t="n">
        <f aca="false">B30+1</f>
        <v>45555</v>
      </c>
      <c r="C31" s="15" t="s">
        <v>11</v>
      </c>
      <c r="D31" s="14" t="n">
        <f aca="false">D30+1</f>
        <v>45585</v>
      </c>
      <c r="E31" s="13"/>
      <c r="F31" s="14" t="n">
        <f aca="false">F30+1</f>
        <v>45616</v>
      </c>
      <c r="G31" s="15" t="s">
        <v>7</v>
      </c>
      <c r="H31" s="14" t="n">
        <f aca="false">H30+1</f>
        <v>45646</v>
      </c>
      <c r="I31" s="15" t="s">
        <v>7</v>
      </c>
      <c r="J31" s="14" t="n">
        <f aca="false">J30+1</f>
        <v>45677</v>
      </c>
      <c r="K31" s="15" t="s">
        <v>7</v>
      </c>
      <c r="L31" s="14" t="n">
        <f aca="false">L30+1</f>
        <v>45708</v>
      </c>
      <c r="M31" s="15" t="s">
        <v>7</v>
      </c>
      <c r="N31" s="14" t="n">
        <f aca="false">N30+1</f>
        <v>45736</v>
      </c>
      <c r="O31" s="15" t="s">
        <v>7</v>
      </c>
      <c r="P31" s="14" t="n">
        <f aca="false">P30+1</f>
        <v>45767</v>
      </c>
      <c r="Q31" s="13"/>
      <c r="R31" s="14" t="n">
        <f aca="false">R30+1</f>
        <v>45797</v>
      </c>
      <c r="S31" s="15" t="s">
        <v>11</v>
      </c>
      <c r="T31" s="14" t="n">
        <f aca="false">T30+1</f>
        <v>45828</v>
      </c>
      <c r="U31" s="15" t="s">
        <v>11</v>
      </c>
      <c r="V31" s="14" t="n">
        <f aca="false">V30+1</f>
        <v>45858</v>
      </c>
      <c r="W31" s="13"/>
      <c r="X31" s="14" t="n">
        <f aca="false">X30+1</f>
        <v>45889</v>
      </c>
      <c r="Y31" s="15" t="s">
        <v>7</v>
      </c>
      <c r="Z31" s="14" t="n">
        <f aca="false">Z30+1</f>
        <v>45920</v>
      </c>
      <c r="AA31" s="17"/>
    </row>
    <row r="32" customFormat="false" ht="17.9" hidden="false" customHeight="false" outlineLevel="0" collapsed="false">
      <c r="B32" s="12" t="n">
        <f aca="false">B31+1</f>
        <v>45556</v>
      </c>
      <c r="C32" s="15"/>
      <c r="D32" s="14" t="n">
        <f aca="false">D31+1</f>
        <v>45586</v>
      </c>
      <c r="E32" s="15" t="s">
        <v>7</v>
      </c>
      <c r="F32" s="14" t="n">
        <f aca="false">F31+1</f>
        <v>45617</v>
      </c>
      <c r="G32" s="15" t="s">
        <v>7</v>
      </c>
      <c r="H32" s="14" t="n">
        <f aca="false">H31+1</f>
        <v>45647</v>
      </c>
      <c r="I32" s="15"/>
      <c r="J32" s="14" t="n">
        <f aca="false">J31+1</f>
        <v>45678</v>
      </c>
      <c r="K32" s="15" t="s">
        <v>7</v>
      </c>
      <c r="L32" s="14" t="n">
        <f aca="false">L31+1</f>
        <v>45709</v>
      </c>
      <c r="M32" s="15" t="s">
        <v>7</v>
      </c>
      <c r="N32" s="14" t="n">
        <f aca="false">N31+1</f>
        <v>45737</v>
      </c>
      <c r="O32" s="15" t="s">
        <v>7</v>
      </c>
      <c r="P32" s="14" t="n">
        <f aca="false">P31+1</f>
        <v>45768</v>
      </c>
      <c r="Q32" s="16" t="s">
        <v>15</v>
      </c>
      <c r="R32" s="14" t="n">
        <f aca="false">R31+1</f>
        <v>45798</v>
      </c>
      <c r="S32" s="15" t="s">
        <v>11</v>
      </c>
      <c r="T32" s="14" t="n">
        <f aca="false">T31+1</f>
        <v>45829</v>
      </c>
      <c r="U32" s="15"/>
      <c r="V32" s="14" t="n">
        <f aca="false">V31+1</f>
        <v>45859</v>
      </c>
      <c r="W32" s="15" t="s">
        <v>7</v>
      </c>
      <c r="X32" s="14" t="n">
        <f aca="false">X31+1</f>
        <v>45890</v>
      </c>
      <c r="Y32" s="15" t="s">
        <v>7</v>
      </c>
      <c r="Z32" s="14" t="n">
        <f aca="false">Z31+1</f>
        <v>45921</v>
      </c>
      <c r="AA32" s="18"/>
    </row>
    <row r="33" customFormat="false" ht="17.9" hidden="false" customHeight="false" outlineLevel="0" collapsed="false">
      <c r="B33" s="12" t="n">
        <f aca="false">B32+1</f>
        <v>45557</v>
      </c>
      <c r="C33" s="13"/>
      <c r="D33" s="14" t="n">
        <f aca="false">D32+1</f>
        <v>45587</v>
      </c>
      <c r="E33" s="15" t="s">
        <v>7</v>
      </c>
      <c r="F33" s="14" t="n">
        <f aca="false">F32+1</f>
        <v>45618</v>
      </c>
      <c r="G33" s="15" t="s">
        <v>7</v>
      </c>
      <c r="H33" s="14" t="n">
        <f aca="false">H32+1</f>
        <v>45648</v>
      </c>
      <c r="I33" s="13"/>
      <c r="J33" s="14" t="n">
        <f aca="false">J32+1</f>
        <v>45679</v>
      </c>
      <c r="K33" s="15" t="s">
        <v>7</v>
      </c>
      <c r="L33" s="14" t="n">
        <f aca="false">L32+1</f>
        <v>45710</v>
      </c>
      <c r="M33" s="15"/>
      <c r="N33" s="14" t="n">
        <f aca="false">N32+1</f>
        <v>45738</v>
      </c>
      <c r="O33" s="15"/>
      <c r="P33" s="14" t="n">
        <f aca="false">P32+1</f>
        <v>45769</v>
      </c>
      <c r="Q33" s="15" t="s">
        <v>7</v>
      </c>
      <c r="R33" s="14" t="n">
        <f aca="false">R32+1</f>
        <v>45799</v>
      </c>
      <c r="S33" s="15" t="s">
        <v>11</v>
      </c>
      <c r="T33" s="14" t="n">
        <f aca="false">T32+1</f>
        <v>45830</v>
      </c>
      <c r="U33" s="13"/>
      <c r="V33" s="14" t="n">
        <f aca="false">V32+1</f>
        <v>45860</v>
      </c>
      <c r="W33" s="15" t="s">
        <v>7</v>
      </c>
      <c r="X33" s="14" t="n">
        <f aca="false">X32+1</f>
        <v>45891</v>
      </c>
      <c r="Y33" s="15" t="s">
        <v>7</v>
      </c>
      <c r="Z33" s="14" t="n">
        <f aca="false">Z32+1</f>
        <v>45922</v>
      </c>
      <c r="AA33" s="17"/>
    </row>
    <row r="34" customFormat="false" ht="17.9" hidden="false" customHeight="false" outlineLevel="0" collapsed="false">
      <c r="B34" s="12" t="n">
        <f aca="false">B33+1</f>
        <v>45558</v>
      </c>
      <c r="C34" s="15" t="s">
        <v>7</v>
      </c>
      <c r="D34" s="14" t="n">
        <f aca="false">D33+1</f>
        <v>45588</v>
      </c>
      <c r="E34" s="15" t="s">
        <v>7</v>
      </c>
      <c r="F34" s="14" t="n">
        <f aca="false">F33+1</f>
        <v>45619</v>
      </c>
      <c r="G34" s="15"/>
      <c r="H34" s="14" t="n">
        <f aca="false">H33+1</f>
        <v>45649</v>
      </c>
      <c r="I34" s="15" t="s">
        <v>7</v>
      </c>
      <c r="J34" s="14" t="n">
        <f aca="false">J33+1</f>
        <v>45680</v>
      </c>
      <c r="K34" s="15" t="s">
        <v>7</v>
      </c>
      <c r="L34" s="14" t="n">
        <f aca="false">L33+1</f>
        <v>45711</v>
      </c>
      <c r="M34" s="13"/>
      <c r="N34" s="14" t="n">
        <f aca="false">N33+1</f>
        <v>45739</v>
      </c>
      <c r="O34" s="13"/>
      <c r="P34" s="14" t="n">
        <f aca="false">P33+1</f>
        <v>45770</v>
      </c>
      <c r="Q34" s="15" t="s">
        <v>7</v>
      </c>
      <c r="R34" s="14" t="n">
        <f aca="false">R33+1</f>
        <v>45800</v>
      </c>
      <c r="S34" s="15" t="s">
        <v>11</v>
      </c>
      <c r="T34" s="14" t="n">
        <f aca="false">T33+1</f>
        <v>45831</v>
      </c>
      <c r="U34" s="15" t="s">
        <v>11</v>
      </c>
      <c r="V34" s="14" t="n">
        <f aca="false">V33+1</f>
        <v>45861</v>
      </c>
      <c r="W34" s="15" t="s">
        <v>7</v>
      </c>
      <c r="X34" s="14" t="n">
        <f aca="false">X33+1</f>
        <v>45892</v>
      </c>
      <c r="Y34" s="15"/>
      <c r="Z34" s="14" t="n">
        <f aca="false">Z33+1</f>
        <v>45923</v>
      </c>
      <c r="AA34" s="17"/>
    </row>
    <row r="35" customFormat="false" ht="17.9" hidden="false" customHeight="false" outlineLevel="0" collapsed="false">
      <c r="B35" s="12" t="n">
        <f aca="false">B34+1</f>
        <v>45559</v>
      </c>
      <c r="C35" s="15" t="s">
        <v>7</v>
      </c>
      <c r="D35" s="14" t="n">
        <f aca="false">D34+1</f>
        <v>45589</v>
      </c>
      <c r="E35" s="15" t="s">
        <v>7</v>
      </c>
      <c r="F35" s="14" t="n">
        <f aca="false">F34+1</f>
        <v>45620</v>
      </c>
      <c r="G35" s="13"/>
      <c r="H35" s="14" t="n">
        <f aca="false">H34+1</f>
        <v>45650</v>
      </c>
      <c r="I35" s="15" t="s">
        <v>7</v>
      </c>
      <c r="J35" s="14" t="n">
        <f aca="false">J34+1</f>
        <v>45681</v>
      </c>
      <c r="K35" s="15" t="s">
        <v>7</v>
      </c>
      <c r="L35" s="14" t="n">
        <f aca="false">L34+1</f>
        <v>45712</v>
      </c>
      <c r="M35" s="15" t="s">
        <v>7</v>
      </c>
      <c r="N35" s="14" t="n">
        <f aca="false">N34+1</f>
        <v>45740</v>
      </c>
      <c r="O35" s="15" t="s">
        <v>7</v>
      </c>
      <c r="P35" s="14" t="n">
        <f aca="false">P34+1</f>
        <v>45771</v>
      </c>
      <c r="Q35" s="15" t="s">
        <v>7</v>
      </c>
      <c r="R35" s="14" t="n">
        <f aca="false">R34+1</f>
        <v>45801</v>
      </c>
      <c r="S35" s="15"/>
      <c r="T35" s="14" t="n">
        <f aca="false">T34+1</f>
        <v>45832</v>
      </c>
      <c r="U35" s="15" t="s">
        <v>11</v>
      </c>
      <c r="V35" s="14" t="n">
        <f aca="false">V34+1</f>
        <v>45862</v>
      </c>
      <c r="W35" s="15" t="s">
        <v>7</v>
      </c>
      <c r="X35" s="14" t="n">
        <f aca="false">X34+1</f>
        <v>45893</v>
      </c>
      <c r="Y35" s="13"/>
      <c r="Z35" s="14" t="n">
        <f aca="false">Z34+1</f>
        <v>45924</v>
      </c>
      <c r="AA35" s="17"/>
    </row>
    <row r="36" customFormat="false" ht="17.9" hidden="false" customHeight="false" outlineLevel="0" collapsed="false">
      <c r="B36" s="12" t="n">
        <f aca="false">B35+1</f>
        <v>45560</v>
      </c>
      <c r="C36" s="15" t="s">
        <v>7</v>
      </c>
      <c r="D36" s="14" t="n">
        <f aca="false">D35+1</f>
        <v>45590</v>
      </c>
      <c r="E36" s="15" t="s">
        <v>7</v>
      </c>
      <c r="F36" s="14" t="n">
        <f aca="false">F35+1</f>
        <v>45621</v>
      </c>
      <c r="G36" s="15" t="s">
        <v>7</v>
      </c>
      <c r="H36" s="14" t="n">
        <f aca="false">H35+1</f>
        <v>45651</v>
      </c>
      <c r="I36" s="16" t="s">
        <v>16</v>
      </c>
      <c r="J36" s="14" t="n">
        <f aca="false">J35+1</f>
        <v>45682</v>
      </c>
      <c r="K36" s="15"/>
      <c r="L36" s="14" t="n">
        <f aca="false">L35+1</f>
        <v>45713</v>
      </c>
      <c r="M36" s="15" t="s">
        <v>7</v>
      </c>
      <c r="N36" s="14" t="n">
        <f aca="false">N35+1</f>
        <v>45741</v>
      </c>
      <c r="O36" s="15" t="s">
        <v>7</v>
      </c>
      <c r="P36" s="14" t="n">
        <f aca="false">P35+1</f>
        <v>45772</v>
      </c>
      <c r="Q36" s="15" t="s">
        <v>7</v>
      </c>
      <c r="R36" s="14" t="n">
        <f aca="false">R35+1</f>
        <v>45802</v>
      </c>
      <c r="S36" s="13"/>
      <c r="T36" s="14" t="n">
        <f aca="false">T35+1</f>
        <v>45833</v>
      </c>
      <c r="U36" s="15" t="s">
        <v>11</v>
      </c>
      <c r="V36" s="14" t="n">
        <f aca="false">V35+1</f>
        <v>45863</v>
      </c>
      <c r="W36" s="15" t="s">
        <v>7</v>
      </c>
      <c r="X36" s="14" t="n">
        <f aca="false">X35+1</f>
        <v>45894</v>
      </c>
      <c r="Y36" s="15" t="s">
        <v>7</v>
      </c>
      <c r="Z36" s="14" t="n">
        <f aca="false">Z35+1</f>
        <v>45925</v>
      </c>
      <c r="AA36" s="17"/>
    </row>
    <row r="37" customFormat="false" ht="17.9" hidden="false" customHeight="false" outlineLevel="0" collapsed="false">
      <c r="B37" s="12" t="n">
        <f aca="false">B36+1</f>
        <v>45561</v>
      </c>
      <c r="C37" s="15" t="s">
        <v>7</v>
      </c>
      <c r="D37" s="14" t="n">
        <f aca="false">D36+1</f>
        <v>45591</v>
      </c>
      <c r="E37" s="15"/>
      <c r="F37" s="14" t="n">
        <f aca="false">F36+1</f>
        <v>45622</v>
      </c>
      <c r="G37" s="15" t="s">
        <v>7</v>
      </c>
      <c r="H37" s="14" t="n">
        <f aca="false">H36+1</f>
        <v>45652</v>
      </c>
      <c r="I37" s="15" t="s">
        <v>7</v>
      </c>
      <c r="J37" s="14" t="n">
        <f aca="false">J36+1</f>
        <v>45683</v>
      </c>
      <c r="K37" s="13"/>
      <c r="L37" s="14" t="n">
        <f aca="false">L36+1</f>
        <v>45714</v>
      </c>
      <c r="M37" s="15" t="s">
        <v>7</v>
      </c>
      <c r="N37" s="14" t="n">
        <f aca="false">N36+1</f>
        <v>45742</v>
      </c>
      <c r="O37" s="15" t="s">
        <v>7</v>
      </c>
      <c r="P37" s="14" t="n">
        <f aca="false">P36+1</f>
        <v>45773</v>
      </c>
      <c r="Q37" s="15"/>
      <c r="R37" s="14" t="n">
        <f aca="false">R36+1</f>
        <v>45803</v>
      </c>
      <c r="S37" s="15" t="s">
        <v>11</v>
      </c>
      <c r="T37" s="14" t="n">
        <f aca="false">T36+1</f>
        <v>45834</v>
      </c>
      <c r="U37" s="15" t="s">
        <v>11</v>
      </c>
      <c r="V37" s="14" t="n">
        <f aca="false">V36+1</f>
        <v>45864</v>
      </c>
      <c r="W37" s="15"/>
      <c r="X37" s="14" t="n">
        <f aca="false">X36+1</f>
        <v>45895</v>
      </c>
      <c r="Y37" s="15" t="s">
        <v>7</v>
      </c>
      <c r="Z37" s="14" t="n">
        <f aca="false">Z36+1</f>
        <v>45926</v>
      </c>
      <c r="AA37" s="17"/>
    </row>
    <row r="38" customFormat="false" ht="17.9" hidden="false" customHeight="false" outlineLevel="0" collapsed="false">
      <c r="B38" s="12" t="n">
        <f aca="false">B37+1</f>
        <v>45562</v>
      </c>
      <c r="C38" s="15" t="s">
        <v>7</v>
      </c>
      <c r="D38" s="14" t="n">
        <f aca="false">D37+1</f>
        <v>45592</v>
      </c>
      <c r="E38" s="13"/>
      <c r="F38" s="14" t="n">
        <f aca="false">F37+1</f>
        <v>45623</v>
      </c>
      <c r="G38" s="15" t="s">
        <v>7</v>
      </c>
      <c r="H38" s="14" t="n">
        <f aca="false">H37+1</f>
        <v>45653</v>
      </c>
      <c r="I38" s="15" t="s">
        <v>7</v>
      </c>
      <c r="J38" s="14" t="n">
        <f aca="false">J37+1</f>
        <v>45684</v>
      </c>
      <c r="K38" s="15" t="s">
        <v>7</v>
      </c>
      <c r="L38" s="14" t="n">
        <f aca="false">L37+1</f>
        <v>45715</v>
      </c>
      <c r="M38" s="15" t="s">
        <v>7</v>
      </c>
      <c r="N38" s="14" t="n">
        <f aca="false">N37+1</f>
        <v>45743</v>
      </c>
      <c r="O38" s="15" t="s">
        <v>7</v>
      </c>
      <c r="P38" s="14" t="n">
        <f aca="false">P37+1</f>
        <v>45774</v>
      </c>
      <c r="Q38" s="13"/>
      <c r="R38" s="14" t="n">
        <f aca="false">R37+1</f>
        <v>45804</v>
      </c>
      <c r="S38" s="15" t="s">
        <v>11</v>
      </c>
      <c r="T38" s="14" t="n">
        <f aca="false">T37+1</f>
        <v>45835</v>
      </c>
      <c r="U38" s="15" t="s">
        <v>11</v>
      </c>
      <c r="V38" s="14" t="n">
        <f aca="false">V37+1</f>
        <v>45865</v>
      </c>
      <c r="W38" s="13"/>
      <c r="X38" s="14" t="n">
        <f aca="false">X37+1</f>
        <v>45896</v>
      </c>
      <c r="Y38" s="15" t="s">
        <v>7</v>
      </c>
      <c r="Z38" s="14" t="n">
        <f aca="false">Z37+1</f>
        <v>45927</v>
      </c>
      <c r="AA38" s="17"/>
    </row>
    <row r="39" customFormat="false" ht="17.9" hidden="false" customHeight="false" outlineLevel="0" collapsed="false">
      <c r="B39" s="12" t="n">
        <f aca="false">B38+1</f>
        <v>45563</v>
      </c>
      <c r="C39" s="15"/>
      <c r="D39" s="14" t="n">
        <f aca="false">D38+1</f>
        <v>45593</v>
      </c>
      <c r="E39" s="15" t="s">
        <v>7</v>
      </c>
      <c r="F39" s="14" t="n">
        <f aca="false">F38+1</f>
        <v>45624</v>
      </c>
      <c r="G39" s="15" t="s">
        <v>7</v>
      </c>
      <c r="H39" s="14" t="n">
        <f aca="false">H38+1</f>
        <v>45654</v>
      </c>
      <c r="I39" s="15"/>
      <c r="J39" s="14" t="n">
        <f aca="false">J38+1</f>
        <v>45685</v>
      </c>
      <c r="K39" s="15" t="s">
        <v>7</v>
      </c>
      <c r="L39" s="14" t="n">
        <f aca="false">L38+1</f>
        <v>45716</v>
      </c>
      <c r="M39" s="15" t="s">
        <v>7</v>
      </c>
      <c r="N39" s="14" t="n">
        <f aca="false">N38+1</f>
        <v>45744</v>
      </c>
      <c r="O39" s="15" t="s">
        <v>7</v>
      </c>
      <c r="P39" s="14" t="n">
        <f aca="false">P38+1</f>
        <v>45775</v>
      </c>
      <c r="Q39" s="15" t="s">
        <v>7</v>
      </c>
      <c r="R39" s="14" t="n">
        <f aca="false">R38+1</f>
        <v>45805</v>
      </c>
      <c r="S39" s="15" t="s">
        <v>11</v>
      </c>
      <c r="T39" s="14" t="n">
        <f aca="false">T38+1</f>
        <v>45836</v>
      </c>
      <c r="U39" s="15"/>
      <c r="V39" s="14" t="n">
        <f aca="false">V38+1</f>
        <v>45866</v>
      </c>
      <c r="W39" s="15" t="s">
        <v>7</v>
      </c>
      <c r="X39" s="14" t="n">
        <f aca="false">X38+1</f>
        <v>45897</v>
      </c>
      <c r="Y39" s="15" t="s">
        <v>7</v>
      </c>
      <c r="Z39" s="14" t="n">
        <f aca="false">Z38+1</f>
        <v>45928</v>
      </c>
      <c r="AA39" s="18"/>
    </row>
    <row r="40" customFormat="false" ht="17.9" hidden="false" customHeight="false" outlineLevel="0" collapsed="false">
      <c r="B40" s="12" t="n">
        <f aca="false">B39+1</f>
        <v>45564</v>
      </c>
      <c r="C40" s="13"/>
      <c r="D40" s="14" t="n">
        <f aca="false">D39+1</f>
        <v>45594</v>
      </c>
      <c r="E40" s="15" t="s">
        <v>7</v>
      </c>
      <c r="F40" s="14" t="n">
        <f aca="false">F39+1</f>
        <v>45625</v>
      </c>
      <c r="G40" s="15" t="s">
        <v>7</v>
      </c>
      <c r="H40" s="14" t="n">
        <f aca="false">H39+1</f>
        <v>45655</v>
      </c>
      <c r="I40" s="13"/>
      <c r="J40" s="14" t="n">
        <f aca="false">J39+1</f>
        <v>45686</v>
      </c>
      <c r="K40" s="15" t="s">
        <v>7</v>
      </c>
      <c r="L40" s="21"/>
      <c r="M40" s="22"/>
      <c r="N40" s="14" t="n">
        <f aca="false">N39+1</f>
        <v>45745</v>
      </c>
      <c r="O40" s="15"/>
      <c r="P40" s="14" t="n">
        <f aca="false">P39+1</f>
        <v>45776</v>
      </c>
      <c r="Q40" s="15" t="s">
        <v>7</v>
      </c>
      <c r="R40" s="14" t="n">
        <f aca="false">R39+1</f>
        <v>45806</v>
      </c>
      <c r="S40" s="16" t="s">
        <v>17</v>
      </c>
      <c r="T40" s="14" t="n">
        <f aca="false">T39+1</f>
        <v>45837</v>
      </c>
      <c r="U40" s="13"/>
      <c r="V40" s="14" t="n">
        <f aca="false">V39+1</f>
        <v>45867</v>
      </c>
      <c r="W40" s="15" t="s">
        <v>7</v>
      </c>
      <c r="X40" s="14" t="n">
        <f aca="false">X39+1</f>
        <v>45898</v>
      </c>
      <c r="Y40" s="15" t="s">
        <v>11</v>
      </c>
      <c r="Z40" s="14" t="n">
        <f aca="false">Z39+1</f>
        <v>45929</v>
      </c>
      <c r="AA40" s="17"/>
    </row>
    <row r="41" customFormat="false" ht="17.9" hidden="false" customHeight="false" outlineLevel="0" collapsed="false">
      <c r="B41" s="12" t="n">
        <f aca="false">B40+1</f>
        <v>45565</v>
      </c>
      <c r="C41" s="15" t="s">
        <v>7</v>
      </c>
      <c r="D41" s="14" t="n">
        <f aca="false">D40+1</f>
        <v>45595</v>
      </c>
      <c r="E41" s="15" t="s">
        <v>7</v>
      </c>
      <c r="F41" s="14" t="n">
        <f aca="false">F40+1</f>
        <v>45626</v>
      </c>
      <c r="G41" s="15"/>
      <c r="H41" s="14" t="n">
        <f aca="false">H40+1</f>
        <v>45656</v>
      </c>
      <c r="I41" s="15" t="s">
        <v>7</v>
      </c>
      <c r="J41" s="14" t="n">
        <f aca="false">J40+1</f>
        <v>45687</v>
      </c>
      <c r="K41" s="15" t="s">
        <v>7</v>
      </c>
      <c r="L41" s="21"/>
      <c r="M41" s="22"/>
      <c r="N41" s="14" t="n">
        <f aca="false">N40+1</f>
        <v>45746</v>
      </c>
      <c r="O41" s="13"/>
      <c r="P41" s="14" t="n">
        <f aca="false">P40+1</f>
        <v>45777</v>
      </c>
      <c r="Q41" s="15" t="s">
        <v>7</v>
      </c>
      <c r="R41" s="14" t="n">
        <f aca="false">R40+1</f>
        <v>45807</v>
      </c>
      <c r="S41" s="15" t="s">
        <v>11</v>
      </c>
      <c r="T41" s="14" t="n">
        <f aca="false">T40+1</f>
        <v>45838</v>
      </c>
      <c r="U41" s="15" t="s">
        <v>7</v>
      </c>
      <c r="V41" s="14" t="n">
        <f aca="false">V40+1</f>
        <v>45868</v>
      </c>
      <c r="W41" s="15" t="s">
        <v>7</v>
      </c>
      <c r="X41" s="14" t="n">
        <f aca="false">X40+1</f>
        <v>45899</v>
      </c>
      <c r="Y41" s="15"/>
      <c r="Z41" s="14" t="n">
        <f aca="false">Z40+1</f>
        <v>45930</v>
      </c>
      <c r="AA41" s="17"/>
    </row>
    <row r="42" customFormat="false" ht="17.9" hidden="false" customHeight="false" outlineLevel="0" collapsed="false">
      <c r="B42" s="23"/>
      <c r="C42" s="24"/>
      <c r="D42" s="25" t="n">
        <f aca="false">D41+1</f>
        <v>45596</v>
      </c>
      <c r="E42" s="15" t="s">
        <v>7</v>
      </c>
      <c r="F42" s="26"/>
      <c r="G42" s="24"/>
      <c r="H42" s="25" t="n">
        <f aca="false">H41+1</f>
        <v>45657</v>
      </c>
      <c r="I42" s="15" t="s">
        <v>7</v>
      </c>
      <c r="J42" s="25" t="n">
        <f aca="false">J41+1</f>
        <v>45688</v>
      </c>
      <c r="K42" s="15" t="s">
        <v>7</v>
      </c>
      <c r="L42" s="26"/>
      <c r="M42" s="27"/>
      <c r="N42" s="25" t="n">
        <f aca="false">N41+1</f>
        <v>45747</v>
      </c>
      <c r="O42" s="15" t="s">
        <v>7</v>
      </c>
      <c r="P42" s="26"/>
      <c r="Q42" s="24"/>
      <c r="R42" s="25" t="n">
        <f aca="false">R41+1</f>
        <v>45808</v>
      </c>
      <c r="S42" s="28"/>
      <c r="T42" s="26"/>
      <c r="U42" s="24"/>
      <c r="V42" s="25" t="n">
        <f aca="false">V41+1</f>
        <v>45869</v>
      </c>
      <c r="W42" s="15" t="s">
        <v>7</v>
      </c>
      <c r="X42" s="25" t="n">
        <f aca="false">X41+1</f>
        <v>45900</v>
      </c>
      <c r="Y42" s="29"/>
      <c r="Z42" s="26"/>
      <c r="AA42" s="30"/>
    </row>
    <row r="43" customFormat="false" ht="19" hidden="false" customHeight="false" outlineLevel="0" collapsed="false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customFormat="false" ht="19" hidden="false" customHeight="false" outlineLevel="0" collapsed="false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customFormat="false" ht="19" hidden="false" customHeight="false" outlineLevel="0" collapsed="false">
      <c r="C45" s="31"/>
      <c r="D45" s="31"/>
      <c r="E45" s="32" t="s">
        <v>18</v>
      </c>
      <c r="F45" s="33" t="n">
        <v>45536</v>
      </c>
      <c r="G45" s="33"/>
      <c r="I45" s="31"/>
      <c r="J45" s="31"/>
      <c r="K45" s="31"/>
      <c r="N45" s="31"/>
      <c r="O45" s="31"/>
      <c r="P45" s="32" t="s">
        <v>19</v>
      </c>
      <c r="Q45" s="34" t="n">
        <v>560</v>
      </c>
      <c r="R45" s="31" t="s">
        <v>20</v>
      </c>
      <c r="S45" s="31"/>
      <c r="T45" s="31"/>
      <c r="U45" s="31"/>
      <c r="V45" s="31"/>
      <c r="W45" s="31"/>
      <c r="X45" s="31"/>
      <c r="Y45" s="31"/>
      <c r="Z45" s="31"/>
      <c r="AA45" s="31"/>
    </row>
    <row r="46" customFormat="false" ht="19" hidden="false" customHeight="false" outlineLevel="0" collapsed="false">
      <c r="C46" s="31"/>
      <c r="D46" s="31"/>
      <c r="E46" s="32" t="s">
        <v>21</v>
      </c>
      <c r="F46" s="33" t="n">
        <v>45900</v>
      </c>
      <c r="G46" s="33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</sheetData>
  <sheetProtection algorithmName="SHA-512" hashValue="hJDAezFeuS4yHhzEsuxJHAg45LFeLAxGHoddM0jjxS345MC0/Y5oS/RuqXPpxXZpsHhKAaOyrfi2Jp/cVz2HZw==" saltValue="ZXAvV7kmnS9ws4BgclTHMQ==" spinCount="100000" sheet="true" objects="true" scenarios="true"/>
  <mergeCells count="15"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F45:G45"/>
    <mergeCell ref="F46:G46"/>
  </mergeCells>
  <conditionalFormatting sqref="H12:J12 R18:R20 Z25:AA25 F22 X27:Z28 P32 Q36:S36 P37:S39 C34:H38 C18:E22 C25:E29 C12:F12 C39:J42 D16:F17 F18:F19 E15:F15 G15:G19 C23:F24 F25:F26 G23:G26 C30:F33 F29:G29 G30:G31 F20:H21 H22:H24 I20:I24 H29:H31 F27:H28 I37:I38 H18:J19 J20:J21 J24 H25:J26 J27:J28 K24:K28 J31:K31 Z32:AA32 G32:J33 I34:J35 J38:K38 J15:L16 J14:L14 L17:L18 L21 J22:L23 L24:L25 M21:O25 J29:L30 L31:L32 L28 M28:O32 K35:L35 J36:L37 L38:L39 M35:O39 J13:N13 L12:N12 O12:R13 L19:P20 P21:P22 P18 X20:Z21 Q18:Q22 P14:U17 S25:V26 L26:R27 P28:U31 P35:P36 S13:U13 Z18:AA18 S20:T20 P23:R25 S27:U27 X34:Z35 Q35:U35 T36:U38 K34:U34 V13:W15 T19:W19 V20:W20 S18:W18 V27:V29 W26:W29 V34:W36 R32:W32 K33:W33 Z39:AA39 K42:AA42 S41:AA41 T12:AA12 X15:Y15 X18:Y19 X25:Y26 X22:Y22 X29:Y29 V30:Y31 X32:Y33 V37:Y38 X36:Y36 T39:Y40 Z15:Z19 Z22:Z26 Z29:Z33 Z36:Z40 X13:AA14 D13:D15 C13:C17 H15:H17 J17 E13:H14 I13:I17 I27:I31 K17:K21 K32 K39:K41 M14:O18 L40:R41 V16:Y17 R21:W22 S23:Y24 AA15:AA17 AA19:AA24 AA26:AA31 AA33:AA38 AA40">
    <cfRule type="containsText" priority="2" operator="containsText" aboveAverage="0" equalAverage="0" bottom="0" percent="0" rank="0" text="CFA" dxfId="0">
      <formula>NOT(ISERROR(SEARCH("CFA",C12)))</formula>
    </cfRule>
  </conditionalFormatting>
  <conditionalFormatting sqref="P37:S39 H12:J12 R18:R20 Z25:AA25 F22 X27:Z28 P32 Q36:S36 C34:H38 C18:E22 C25:E29 C12:F12 C39:J42 D16:F17 F18:F19 E15:F15 G15:G19 C23:F24 F25:F26 G23:G26 C30:F33 F29:G29 G30:G31 F20:H21 H22:H24 I20:I24 H29:H31 F27:H28 I37:I38 H18:J19 J20:J21 J24 H25:J26 J27:J28 K24:K28 J31:K31 Z32:AA32 G32:J33 I34:J35 J38:K38 J15:L16 J14:L14 L17:L18 L21 J22:L23 L24:L25 M21:O25 J29:L30 L31:L32 L28 M28:O32 J36:L37 K35:L35 L38:L39 M35:O39 J13:N13 L12:N12 O12:R13 L19:P20 P21:P22 P18 X20:Z21 Q18:Q22 P14:U17 S25:V26 L26:R27 P28:U31 P35:P36 S13:U13 Z18:AA18 S20:T20 P23:R25 S27:U27 X34:Z35 Q35:U35 T36:U38 K34:U34 V13:W15 T19:W19 V20:W20 S18:W18 V27:V29 W26:W29 V34:W36 R32:W32 K33:W33 Z39:AA39 K42:AA42 S41:AA41 T12:AA12 X15:Y15 X18:Y19 X25:Y26 X22:Y22 X29:Y29 V30:Y31 X32:Y33 V37:Y38 X36:Y36 T39:Y40 Z15:Z19 Z22:Z26 Z29:Z33 Z36:Z40 X13:AA14 D13:D15 C13:C17 H15:H17 J17 E13:H14 I13:I17 I27:I31 K17:K21 K32 K39:K41 M14:O18 L40:R41 V16:Y17 R21:W22 S23:Y24 AA15:AA17 AA19:AA24 AA26:AA31 AA33:AA38 AA40">
    <cfRule type="containsText" priority="3" operator="containsText" aboveAverage="0" equalAverage="0" bottom="0" percent="0" rank="0" text="ENT" dxfId="1">
      <formula>NOT(ISERROR(SEARCH("ENT",C12)))</formula>
    </cfRule>
  </conditionalFormatting>
  <conditionalFormatting sqref="E13:E16 E19:E23 E26:E30 E33:E37 G16:G19 G23:G26 I21:I24 K24:K28 S23:S27 S30:S34 S37:S39 I14:I17 K17:K21 S41 U13:U17 U21:U24 U27:U31 U34:U38 Y40">
    <cfRule type="expression" priority="4" aboveAverage="0" equalAverage="0" bottom="0" percent="0" rank="0" text="" dxfId="2">
      <formula>NOT(ISERROR(SEARCH("ENT",E13)))</formula>
    </cfRule>
    <cfRule type="expression" priority="5" aboveAverage="0" equalAverage="0" bottom="0" percent="0" rank="0" text="" dxfId="3">
      <formula>NOT(ISERROR(SEARCH("CFA",E13)))</formula>
    </cfRule>
  </conditionalFormatting>
  <conditionalFormatting sqref="G13 G16:G20 G23:G27 G30:G34 G37:G41 I21:I24 I35 I38 I42 K14 K24:K28 S23:S27 S30:S34 S37:S39 I14:I17 I28:I31 K17:K21 K31:K35 K38:K42 S41 U13:U17 U21:U24 U27:U31 U34:U38 Y40">
    <cfRule type="expression" priority="6" aboveAverage="0" equalAverage="0" bottom="0" percent="0" rank="0" text="" dxfId="4">
      <formula>NOT(ISERROR(SEARCH("ENT",G13)))</formula>
    </cfRule>
    <cfRule type="expression" priority="7" aboveAverage="0" equalAverage="0" bottom="0" percent="0" rank="0" text="" dxfId="5">
      <formula>NOT(ISERROR(SEARCH("CFA",G13)))</formula>
    </cfRule>
  </conditionalFormatting>
  <conditionalFormatting sqref="G13">
    <cfRule type="expression" priority="8" aboveAverage="0" equalAverage="0" bottom="0" percent="0" rank="0" text="" dxfId="6">
      <formula>NOT(ISERROR(SEARCH("ENT",G13)))</formula>
    </cfRule>
    <cfRule type="expression" priority="9" aboveAverage="0" equalAverage="0" bottom="0" percent="0" rank="0" text="" dxfId="7">
      <formula>NOT(ISERROR(SEARCH("CFA",G13)))</formula>
    </cfRule>
  </conditionalFormatting>
  <conditionalFormatting sqref="I14:I18 I21:I25 I27:I32 I37:I39 E32:E36 E39:E42 G29:G33 G36:G40 I34:I35 I41:I42 K13:K14 M14:M18 M21:M25 M28:M32 M35:M39 O28:O32 O35:O39 Q18:Q22 Q12:Q15 O42 Q25:Q29 Q33:Q36 U41 W12:W15 W18:W22 W26:W29 W32:W36 W39:W42 Y12 Y15:Y19 Y22:Y26 Y29:Y33 Y36:Y39 C13:C17 C34:C38 C41 E12:E15 K31:K35 K38:K42 O21:O25 O14:O18 Q39:Q41 S13 S16:S18 S20">
    <cfRule type="expression" priority="10" aboveAverage="0" equalAverage="0" bottom="0" percent="0" rank="0" text="" dxfId="8">
      <formula>NOT(ISERROR(SEARCH("ENT",C12)))</formula>
    </cfRule>
    <cfRule type="expression" priority="11" aboveAverage="0" equalAverage="0" bottom="0" percent="0" rank="0" text="" dxfId="9">
      <formula>NOT(ISERROR(SEARCH("CFA",C12)))</formula>
    </cfRule>
  </conditionalFormatting>
  <conditionalFormatting sqref="K14:K15 K18:K22 K25:K29 K32:K36 M15:M18 M22:M25 M29:M32 M36:M39 O29:O32 O36:O39 Q19:Q22 S23:S27 S30:S34 S37:S39 U41 W12:W15 W18:W22 W26:W29 W32:W36 W39:W42 Y12 Y15:Y19 Y22:Y26 Y29:Y33 Y36:Y40 S41 O22:O25 O15:O18 U13:U17 U21:U24 U27:U31 U34:U38">
    <cfRule type="expression" priority="12" aboveAverage="0" equalAverage="0" bottom="0" percent="0" rank="0" text="" dxfId="10">
      <formula>NOT(ISERROR(SEARCH("ENT",K12)))</formula>
    </cfRule>
    <cfRule type="expression" priority="13" aboveAverage="0" equalAverage="0" bottom="0" percent="0" rank="0" text="" dxfId="11">
      <formula>NOT(ISERROR(SEARCH("CFA",K12)))</formula>
    </cfRule>
  </conditionalFormatting>
  <conditionalFormatting sqref="M15:M19 M22:M26 M29:M33 M12 O12 O29:O32 O36:O39 Q19:Q22 U41 W12:W15 W18:W22 W26:W29 W32:W36 W39:W42 Y12 Y15:Y19 Y22:Y26 Y29:Y33 Y36:Y39 O22:O25 O15:O18">
    <cfRule type="expression" priority="14" aboveAverage="0" equalAverage="0" bottom="0" percent="0" rank="0" text="" dxfId="12">
      <formula>NOT(ISERROR(SEARCH("ENT",M12)))</formula>
    </cfRule>
    <cfRule type="expression" priority="15" aboveAverage="0" equalAverage="0" bottom="0" percent="0" rank="0" text="" dxfId="13">
      <formula>NOT(ISERROR(SEARCH("CFA",M12)))</formula>
    </cfRule>
  </conditionalFormatting>
  <conditionalFormatting sqref="O19 O22:O26 O29:O33 O36:O40 O13 S23:S27 S30:S34 S37:S39 S41 U13:U17 U21:U24 U27:U31 U34:U38 Y40">
    <cfRule type="expression" priority="16" aboveAverage="0" equalAverage="0" bottom="0" percent="0" rank="0" text="" dxfId="14">
      <formula>NOT(ISERROR(SEARCH("ENT",O13)))</formula>
    </cfRule>
    <cfRule type="expression" priority="17" aboveAverage="0" equalAverage="0" bottom="0" percent="0" rank="0" text="" dxfId="15">
      <formula>NOT(ISERROR(SEARCH("CFA",O13)))</formula>
    </cfRule>
  </conditionalFormatting>
  <conditionalFormatting sqref="Q13:Q16 Q19:Q23 Q26:Q30 Q34:Q37 U41 W12:W15 W18:W22 W26:W29 W32:W36 W39:W42 Y12 Y15:Y19 Y22:Y26 Y29:Y33 Y36:Y39 S13 S16:S18 S20">
    <cfRule type="expression" priority="18" aboveAverage="0" equalAverage="0" bottom="0" percent="0" rank="0" text="" dxfId="16">
      <formula>NOT(ISERROR(SEARCH("ENT",Q12)))</formula>
    </cfRule>
    <cfRule type="expression" priority="19" aboveAverage="0" equalAverage="0" bottom="0" percent="0" rank="0" text="" dxfId="17">
      <formula>NOT(ISERROR(SEARCH("CFA",Q12)))</formula>
    </cfRule>
  </conditionalFormatting>
  <conditionalFormatting sqref="S14 S21 S24:S28 S31:S36">
    <cfRule type="expression" priority="20" aboveAverage="0" equalAverage="0" bottom="0" percent="0" rank="0" text="" dxfId="18">
      <formula>NOT(ISERROR(SEARCH("ENT",S14)))</formula>
    </cfRule>
    <cfRule type="expression" priority="21" aboveAverage="0" equalAverage="0" bottom="0" percent="0" rank="0" text="" dxfId="19">
      <formula>NOT(ISERROR(SEARCH("CFA",S14)))</formula>
    </cfRule>
  </conditionalFormatting>
  <conditionalFormatting sqref="S42">
    <cfRule type="expression" priority="22" aboveAverage="0" equalAverage="0" bottom="0" percent="0" rank="0" text="" dxfId="20">
      <formula>NOT(ISERROR(SEARCH("ENT",S42)))</formula>
    </cfRule>
    <cfRule type="expression" priority="23" aboveAverage="0" equalAverage="0" bottom="0" percent="0" rank="0" text="" dxfId="21">
      <formula>NOT(ISERROR(SEARCH("CFA",S42)))</formula>
    </cfRule>
  </conditionalFormatting>
  <conditionalFormatting sqref="U14:U18 U22:U25 U28:U32 U35:U39 Y40">
    <cfRule type="expression" priority="24" aboveAverage="0" equalAverage="0" bottom="0" percent="0" rank="0" text="" dxfId="22">
      <formula>NOT(ISERROR(SEARCH("ENT",U14)))</formula>
    </cfRule>
    <cfRule type="expression" priority="25" aboveAverage="0" equalAverage="0" bottom="0" percent="0" rank="0" text="" dxfId="23">
      <formula>NOT(ISERROR(SEARCH("CFA",U14)))</formula>
    </cfRule>
  </conditionalFormatting>
  <conditionalFormatting sqref="W13:W16 W19:W23 W27:W30 W33:W37 Y13">
    <cfRule type="expression" priority="26" aboveAverage="0" equalAverage="0" bottom="0" percent="0" rank="0" text="" dxfId="24">
      <formula>NOT(ISERROR(SEARCH("ENT",W13)))</formula>
    </cfRule>
    <cfRule type="expression" priority="27" aboveAverage="0" equalAverage="0" bottom="0" percent="0" rank="0" text="" dxfId="25">
      <formula>NOT(ISERROR(SEARCH("CFA",W13)))</formula>
    </cfRule>
  </conditionalFormatting>
  <conditionalFormatting sqref="Y16:Y20 Y23:Y27 Y30:Y34 Y41 Y37:Y39">
    <cfRule type="expression" priority="28" aboveAverage="0" equalAverage="0" bottom="0" percent="0" rank="0" text="" dxfId="26">
      <formula>NOT(ISERROR(SEARCH("ENT",Y16)))</formula>
    </cfRule>
    <cfRule type="expression" priority="29" aboveAverage="0" equalAverage="0" bottom="0" percent="0" rank="0" text="" dxfId="27">
      <formula>NOT(ISERROR(SEARCH("CFA",Y16)))</formula>
    </cfRule>
  </conditionalFormatting>
  <conditionalFormatting sqref="AA12:AA17 AA19:AA24 AA26:AA31 AA33:AA38 AA40:AA41">
    <cfRule type="expression" priority="30" aboveAverage="0" equalAverage="0" bottom="0" percent="0" rank="0" text="" dxfId="28">
      <formula>NOT(ISERROR(SEARCH("ENT",AA12)))</formula>
    </cfRule>
    <cfRule type="expression" priority="31" aboveAverage="0" equalAverage="0" bottom="0" percent="0" rank="0" text="" dxfId="29">
      <formula>NOT(ISERROR(SEARCH("CFA",AA12)))</formula>
    </cfRule>
  </conditionalFormatting>
  <dataValidations count="3">
    <dataValidation allowBlank="true" operator="equal" showDropDown="false" showErrorMessage="true" showInputMessage="true" sqref="E12:E16 M12 O12 Q12:Q16 W12:W16 Y12:Y13 AA12:AA17 C13:C18 G13 I13:I18 K13:K15 S13:S14 U13:U18 M14:M19 O14:O19 G15:G20 Y15:Y20 S16:S18 K17:K22 E18:E23 Q18:Q23 W18:W23 AA19:AA24 C20:C25 I20:I25 S20:S21 M21:M26 O21:O26 U21:U25 Y22:Y27 G23:G27 S23:S28 K24:K29 E25:E30 Q25:Q30 W26:W30 AA26:AA31 C27:C32 I27:I32 U27:U32 M28:M33 O28:O33 G29:G34 Y29:Y34 S30:S35 K31:K36 E32:E37 W32:W37 Q33:Q37 AA33:AA38 C34:C39 I34:I35 U34:U39 M35:M39 O35:O40 G36:G41 Y36:Y41 I37:I39 S37:S39 K38:K42 E39:E42 Q39:Q41 W39:W42 AA40:AA41 C41 I41:I42 S41:S42 U41 O42" type="list">
      <formula1>"CFA,ENT"</formula1>
      <formula2>0</formula2>
    </dataValidation>
    <dataValidation allowBlank="false" operator="between" showDropDown="false" showErrorMessage="true" showInputMessage="true" sqref="F45" type="date">
      <formula1>45509</formula1>
      <formula2>45873</formula2>
    </dataValidation>
    <dataValidation allowBlank="false" operator="between" showDropDown="false" showErrorMessage="true" showInputMessage="true" sqref="F46" type="date">
      <formula1>45509</formula1>
      <formula2>46022</formula2>
    </dataValidation>
  </dataValidations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1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14" activeCellId="0" sqref="D14"/>
    </sheetView>
  </sheetViews>
  <sheetFormatPr defaultColWidth="7.9921875" defaultRowHeight="19" zeroHeight="false" outlineLevelRow="0" outlineLevelCol="0"/>
  <cols>
    <col collapsed="false" customWidth="false" hidden="false" outlineLevel="0" max="3" min="1" style="35" width="8"/>
    <col collapsed="false" customWidth="true" hidden="false" outlineLevel="0" max="4" min="4" style="35" width="39.67"/>
    <col collapsed="false" customWidth="true" hidden="false" outlineLevel="0" max="5" min="5" style="35" width="11.83"/>
    <col collapsed="false" customWidth="false" hidden="false" outlineLevel="0" max="1024" min="6" style="35" width="8"/>
  </cols>
  <sheetData>
    <row r="2" customFormat="false" ht="19" hidden="false" customHeight="false" outlineLevel="0" collapsed="false">
      <c r="D2" s="36" t="s">
        <v>22</v>
      </c>
      <c r="E2" s="36"/>
      <c r="F2" s="36"/>
      <c r="G2" s="36"/>
      <c r="H2" s="36"/>
    </row>
    <row r="3" customFormat="false" ht="19" hidden="false" customHeight="false" outlineLevel="0" collapsed="false">
      <c r="H3" s="35" t="s">
        <v>23</v>
      </c>
    </row>
    <row r="4" customFormat="false" ht="19" hidden="false" customHeight="false" outlineLevel="0" collapsed="false">
      <c r="B4" s="37" t="s">
        <v>18</v>
      </c>
      <c r="C4" s="37"/>
      <c r="D4" s="37"/>
      <c r="E4" s="38" t="n">
        <f aca="false">Calendrier_2425!F45</f>
        <v>45536</v>
      </c>
      <c r="H4" s="35" t="str">
        <f aca="false">_xlfn.FORMULATEXT(E4)</f>
        <v>=$Calendrier_2425.F45</v>
      </c>
    </row>
    <row r="5" customFormat="false" ht="19" hidden="false" customHeight="false" outlineLevel="0" collapsed="false">
      <c r="B5" s="37" t="s">
        <v>21</v>
      </c>
      <c r="C5" s="37"/>
      <c r="D5" s="37"/>
      <c r="E5" s="38" t="n">
        <f aca="false">Calendrier_2425!F46</f>
        <v>45900</v>
      </c>
      <c r="H5" s="35" t="str">
        <f aca="false">_xlfn.FORMULATEXT(E5)</f>
        <v>=$Calendrier_2425.F46</v>
      </c>
    </row>
    <row r="7" customFormat="false" ht="19" hidden="false" customHeight="false" outlineLevel="0" collapsed="false">
      <c r="D7" s="39" t="s">
        <v>19</v>
      </c>
      <c r="E7" s="40" t="n">
        <f aca="false">NETWORKDAYS(E4,E5)</f>
        <v>260</v>
      </c>
      <c r="F7" s="35" t="s">
        <v>20</v>
      </c>
    </row>
    <row r="9" customFormat="false" ht="19" hidden="false" customHeight="false" outlineLevel="0" collapsed="false">
      <c r="D9" s="39" t="s">
        <v>24</v>
      </c>
      <c r="E9" s="41" t="n">
        <f aca="false">COUNTIF(Calendrier_2425!$B$12:$AA$42,"CFA")</f>
        <v>83</v>
      </c>
      <c r="H9" s="35" t="str">
        <f aca="false">_xlfn.FORMULATEXT(E9)</f>
        <v>=NB.SI($Calendrier_2425.$B$12:$AA$42;"CFA")</v>
      </c>
    </row>
    <row r="10" customFormat="false" ht="19" hidden="false" customHeight="false" outlineLevel="0" collapsed="false">
      <c r="D10" s="42" t="s">
        <v>25</v>
      </c>
      <c r="E10" s="41" t="n">
        <f aca="false">E9*7</f>
        <v>581</v>
      </c>
      <c r="F10" s="35" t="s">
        <v>20</v>
      </c>
      <c r="H10" s="35" t="str">
        <f aca="false">_xlfn.FORMULATEXT(E10)</f>
        <v>=E9*7</v>
      </c>
    </row>
    <row r="11" customFormat="false" ht="19" hidden="false" customHeight="false" outlineLevel="0" collapsed="false">
      <c r="E11" s="41"/>
    </row>
    <row r="13" customFormat="false" ht="19" hidden="false" customHeight="false" outlineLevel="0" collapsed="false">
      <c r="D13" s="39" t="s">
        <v>26</v>
      </c>
      <c r="E13" s="41" t="n">
        <f aca="false">COUNTIF(Calendrier_2425!$B$12:$AA$42,"ENT")</f>
        <v>167</v>
      </c>
      <c r="H13" s="35" t="str">
        <f aca="false">_xlfn.FORMULATEXT(E13)</f>
        <v>=NB.SI($Calendrier_2425.$B$12:$AA$42;"ENT")</v>
      </c>
    </row>
  </sheetData>
  <mergeCells count="3">
    <mergeCell ref="D2:H2"/>
    <mergeCell ref="B4:D4"/>
    <mergeCell ref="B5:D5"/>
  </mergeCells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2024-01-13T15:35:51Z</dcterms:created>
  <dc:creator>Nicolas Liebeaux</dc:creator>
  <dc:description/>
  <dc:language>fr-FR</dc:language>
  <cp:lastModifiedBy/>
  <dcterms:modified xsi:type="dcterms:W3CDTF">2024-03-22T15:28:43Z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